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 Projet" sheetId="1" r:id="rId4"/>
    <sheet state="visible" name="Ventes" sheetId="2" r:id="rId5"/>
    <sheet state="hidden" name="TF_LEGEND (HIDE)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">
      <text>
        <t xml:space="preserve">Veuillez remplir les informations sur le projet et mettre à jour, si des éléments ont changé depuis la signature de l’entente de financement avec le Fonds TELUS.</t>
      </text>
    </comment>
    <comment authorId="0" ref="A10">
      <text>
        <t xml:space="preserve">Le prélancement est défini comme la date à laquelle le marketing et la promotion ont commencé (ex. : le lancement sur les canaux de médias sociaux).</t>
      </text>
    </comment>
    <comment authorId="0" ref="A11">
      <text>
        <t xml:space="preserve">Date de lancement est la date à laquelle le projet a été exposé au public pour la première fois.</t>
      </text>
    </comment>
    <comment authorId="0" ref="A12">
      <text>
        <t xml:space="preserve">La date de fin est la dernière date à laquelle les données ont été collectées pour ce rapport.</t>
      </text>
    </comment>
    <comment authorId="0" ref="C19">
      <text>
        <t xml:space="preserve">Les mois dans le marché sont définis comme les mois étant entre le prélancement et la date de fin de la période de ce rapport.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4">
      <text>
        <t xml:space="preserve">Inclut: tous les médias; licence télé; en salle; image de marque, commandites et occasions publicitaires; vente/location numérique par le producteur, distributeur sur le web; mobile/WiFi; hors salles; licence de la non-programmation; logiciel sous-jacent.</t>
      </text>
    </comment>
    <comment authorId="0" ref="E4">
      <text>
        <t xml:space="preserve">Soumettez les contrats de vente pour examen avant leur signature. Fournir les copies des rapports reçus des distributeurs et des agents de vente.</t>
      </text>
    </comment>
    <comment authorId="0" ref="B34">
      <text>
        <t xml:space="preserve">colonne en vert</t>
      </text>
    </comment>
    <comment authorId="0" ref="B35">
      <text>
        <t xml:space="preserve">Les frais d'administration de 5% sont admissible que si le distributeur n'est pas une partie liée. Dans les autres cas, cette déduction est à 0$.</t>
      </text>
    </comment>
    <comment authorId="0" ref="B36">
      <text>
        <t xml:space="preserve">La quote-part du Fonds TELUS qui figure aux annexes de l'entente de financement.</t>
      </text>
    </comment>
  </commentList>
</comments>
</file>

<file path=xl/sharedStrings.xml><?xml version="1.0" encoding="utf-8"?>
<sst xmlns="http://schemas.openxmlformats.org/spreadsheetml/2006/main" count="737" uniqueCount="563">
  <si>
    <r>
      <rPr>
        <rFont val="Arial"/>
        <b/>
        <color theme="0"/>
        <sz val="20.0"/>
      </rPr>
      <t xml:space="preserve">Information sur le projet
</t>
    </r>
    <r>
      <rPr>
        <rFont val="Arial"/>
        <b/>
        <color theme="0"/>
        <sz val="11.0"/>
      </rPr>
      <t>La page Info Projet contient les informations de base sur votre société de production, le projet, la période du rapport et les activités entreprises durant cette période.</t>
    </r>
  </si>
  <si>
    <t>Instructions : Remplissez tous les champs vides ci-dessous, applicable à votre projet.</t>
  </si>
  <si>
    <t xml:space="preserve">Détails du projet </t>
  </si>
  <si>
    <t>Nom du projet</t>
  </si>
  <si>
    <t>Nom de la compagnie</t>
  </si>
  <si>
    <t>Personne-ressource</t>
  </si>
  <si>
    <t>Courriel</t>
  </si>
  <si>
    <t>Téléphone</t>
  </si>
  <si>
    <t>Calendrier du projet</t>
  </si>
  <si>
    <t xml:space="preserve">Date du prélancement </t>
  </si>
  <si>
    <t>Année :</t>
  </si>
  <si>
    <t>Mois :</t>
  </si>
  <si>
    <t>Jour :</t>
  </si>
  <si>
    <t xml:space="preserve">Date du lancement  </t>
  </si>
  <si>
    <t xml:space="preserve">Date de fin de ce rapport  </t>
  </si>
  <si>
    <t>Décrivez brièvement les activités entreprises dans la période actuelle (le cas échéant).</t>
  </si>
  <si>
    <t>Expliquez brièvement les écarts par rapport aux cibles, objectifs et plans initiaux pour la période de référence.</t>
  </si>
  <si>
    <t>Décrivez brièvement les activités prévues pour la période suivante (le cas échéant).</t>
  </si>
  <si>
    <t xml:space="preserve">mois sur le marché  </t>
  </si>
  <si>
    <t>PÉRIODE COURANTE DU RAPPORT</t>
  </si>
  <si>
    <t>La page suivante présente un gabarit pour soumettre un rapport des ventes au Fonds TELUS pour la période couverte par le rapport.</t>
  </si>
  <si>
    <t>Page suivante &gt;&gt;</t>
  </si>
  <si>
    <r>
      <rPr>
        <rFont val="Arial"/>
        <b/>
        <color theme="0"/>
        <sz val="20.0"/>
      </rPr>
      <t>Ventes</t>
    </r>
    <r>
      <rPr>
        <rFont val="Arial"/>
        <color theme="1"/>
        <sz val="11.0"/>
      </rPr>
      <t xml:space="preserve">
</t>
    </r>
    <r>
      <rPr>
        <rFont val="Arial"/>
        <b/>
        <color theme="0"/>
        <sz val="11.0"/>
      </rPr>
      <t>La page Ventes comprend une liste cumulative de toutes les préventes et ventes ayant généré des revenus de production découlant du projet.</t>
    </r>
  </si>
  <si>
    <t xml:space="preserve">Instructions : Remplissez tous les champs vides ci-dessous, applicable à votre projet.						</t>
  </si>
  <si>
    <t>Ventes</t>
  </si>
  <si>
    <t>Territoires</t>
  </si>
  <si>
    <t>Droits vendus</t>
  </si>
  <si>
    <t>Langues</t>
  </si>
  <si>
    <t>Nom de l'acheteur</t>
  </si>
  <si>
    <t>Date d'achat</t>
  </si>
  <si>
    <t>Périodes précédentes
$ CA</t>
  </si>
  <si>
    <t>Période courante
$ CA</t>
  </si>
  <si>
    <t>Cumul des ventes
$ CA</t>
  </si>
  <si>
    <t>Ex.:</t>
  </si>
  <si>
    <t>États-Unis</t>
  </si>
  <si>
    <t>Licence télé</t>
  </si>
  <si>
    <t>Anglais</t>
  </si>
  <si>
    <t>Distributeur A</t>
  </si>
  <si>
    <t>TOTAL DES VENTES</t>
  </si>
  <si>
    <t>Déductions</t>
  </si>
  <si>
    <t>Type de déduction</t>
  </si>
  <si>
    <t>Description</t>
  </si>
  <si>
    <t>Date de la dépense</t>
  </si>
  <si>
    <t>Cumul des déductions
$ CA</t>
  </si>
  <si>
    <t>Dépenses</t>
  </si>
  <si>
    <t>30 % selon l'entente de distribution</t>
  </si>
  <si>
    <t>TOTAL DES DÉDUCTIONS</t>
  </si>
  <si>
    <t>MONTANT DÛ AU FONDS TELUS POUR LA PÉRIODE COURANTE</t>
  </si>
  <si>
    <t>Total périodes précédentes</t>
  </si>
  <si>
    <t>Total période courante</t>
  </si>
  <si>
    <t>Montant total</t>
  </si>
  <si>
    <t>TOTAL pour cette période des revenus nets payables aux sources financières</t>
  </si>
  <si>
    <t xml:space="preserve">Frais d'administration de 5% accordé par le Fonds TELUS </t>
  </si>
  <si>
    <t xml:space="preserve">Part du Fonds TELUS (%) des revenus de production </t>
  </si>
  <si>
    <t>TOTAL moins les frais d'administration pour cette période des revenus nets</t>
  </si>
  <si>
    <t>Part du Fonds TELUS des revenus nets de production</t>
  </si>
  <si>
    <t>Moins montant ($) reçu au cours des périodes précédentes</t>
  </si>
  <si>
    <t>Montant dû au Fonds TELUS pour cette période</t>
  </si>
  <si>
    <t xml:space="preserve">Décrire le calcul alternatif du montant dû au Fonds TELUS, si nécessaire     </t>
  </si>
  <si>
    <t>&lt;&lt; Page précédente</t>
  </si>
  <si>
    <t>Dropdown Menu Definitions</t>
  </si>
  <si>
    <t>Genre</t>
  </si>
  <si>
    <t>Alternative Digital Platforms</t>
  </si>
  <si>
    <t>List of Broadcasters</t>
  </si>
  <si>
    <t>List of Events / Festivals</t>
  </si>
  <si>
    <t>Festival Activity</t>
  </si>
  <si>
    <t>Workbook Macros</t>
  </si>
  <si>
    <t>Sales -Rights Sold</t>
  </si>
  <si>
    <t>Distribution</t>
  </si>
  <si>
    <t>0001</t>
  </si>
  <si>
    <t>Absurde/surréel/farfelu</t>
  </si>
  <si>
    <t>Blackpills</t>
  </si>
  <si>
    <t>Animal Planet</t>
  </si>
  <si>
    <t>Invitation / non-compétition</t>
  </si>
  <si>
    <t>Yes</t>
  </si>
  <si>
    <t>Tous les médias</t>
  </si>
  <si>
    <t>0002</t>
  </si>
  <si>
    <t>Action</t>
  </si>
  <si>
    <t>CBC.ca</t>
  </si>
  <si>
    <t>APTN</t>
  </si>
  <si>
    <t>Sortie en salles</t>
  </si>
  <si>
    <t>En compétition</t>
  </si>
  <si>
    <t>No</t>
  </si>
  <si>
    <t>Image de marque, commandites et occasions publicitaires</t>
  </si>
  <si>
    <t>0003</t>
  </si>
  <si>
    <t>Aventure</t>
  </si>
  <si>
    <t>Crave</t>
  </si>
  <si>
    <t>BBC Canada</t>
  </si>
  <si>
    <t>Projection communautaire</t>
  </si>
  <si>
    <t>Prix</t>
  </si>
  <si>
    <t>Vente électronique ou location numérique</t>
  </si>
  <si>
    <t>0004</t>
  </si>
  <si>
    <t>Comédie</t>
  </si>
  <si>
    <t>CTV Go</t>
  </si>
  <si>
    <t>Bravo</t>
  </si>
  <si>
    <t>Amsterdam International Film Festival (IDFA)</t>
  </si>
  <si>
    <t>Maison de production (location ou vente par le producteur)</t>
  </si>
  <si>
    <t>0005</t>
  </si>
  <si>
    <t>Famille</t>
  </si>
  <si>
    <t>Facebook</t>
  </si>
  <si>
    <t>Canal D</t>
  </si>
  <si>
    <t>Festival international du film d'animation d'Annecy</t>
  </si>
  <si>
    <t>Diffusion / distribution par Internet</t>
  </si>
  <si>
    <t>0006</t>
  </si>
  <si>
    <t>Policier</t>
  </si>
  <si>
    <t>Hulu</t>
  </si>
  <si>
    <t>Canal M</t>
  </si>
  <si>
    <t>Atlantic Film Festival: Trans Atlantic Partners (TAP) (international component)</t>
  </si>
  <si>
    <t>Canada vs International</t>
  </si>
  <si>
    <t>Distribution mobile / sans fil</t>
  </si>
  <si>
    <t>0007</t>
  </si>
  <si>
    <t>Documentaire</t>
  </si>
  <si>
    <t>Instagram</t>
  </si>
  <si>
    <t>Canal Vie</t>
  </si>
  <si>
    <t>Beijing International Film Festival</t>
  </si>
  <si>
    <t>Canada</t>
  </si>
  <si>
    <t>Distribution hors salle</t>
  </si>
  <si>
    <t>0008</t>
  </si>
  <si>
    <t>Drame</t>
  </si>
  <si>
    <t>Réseaux multicanaux</t>
  </si>
  <si>
    <t>CBC News Network</t>
  </si>
  <si>
    <t>Berlin International Film Festival</t>
  </si>
  <si>
    <t>Vente ou licence pour la non-programmation</t>
  </si>
  <si>
    <t>0009</t>
  </si>
  <si>
    <t>Fantaisie</t>
  </si>
  <si>
    <t>Netflix</t>
  </si>
  <si>
    <t>CBC Television</t>
  </si>
  <si>
    <t>Berlinale: Berlinale Co-production Market</t>
  </si>
  <si>
    <t>Asie</t>
  </si>
  <si>
    <t>0010</t>
  </si>
  <si>
    <t>Historique</t>
  </si>
  <si>
    <t>Plateforme sur demande</t>
  </si>
  <si>
    <t>CHEK</t>
  </si>
  <si>
    <t>BFI London Film Festival</t>
  </si>
  <si>
    <t>Australie</t>
  </si>
  <si>
    <t>Droit d'utiliser le logiciel sous-jacent</t>
  </si>
  <si>
    <t>0011</t>
  </si>
  <si>
    <t>Fantastique</t>
  </si>
  <si>
    <t>Service par contournement</t>
  </si>
  <si>
    <t>City</t>
  </si>
  <si>
    <t>Bilbao Web Festival</t>
  </si>
  <si>
    <t>Europe</t>
  </si>
  <si>
    <t>Distribution en salle</t>
  </si>
  <si>
    <t>0012</t>
  </si>
  <si>
    <t>Mystère</t>
  </si>
  <si>
    <t>Redbull TV</t>
  </si>
  <si>
    <t>CMT</t>
  </si>
  <si>
    <t>Festival de Cannes</t>
  </si>
  <si>
    <t>Amérique latine ou du Sud</t>
  </si>
  <si>
    <t>Autre, svp préciser :</t>
  </si>
  <si>
    <t>0013</t>
  </si>
  <si>
    <t>Philosophique</t>
  </si>
  <si>
    <t>Seed &amp; Spark</t>
  </si>
  <si>
    <t>Cooking Channel</t>
  </si>
  <si>
    <t>Chicago International Film Festival</t>
  </si>
  <si>
    <t>0014</t>
  </si>
  <si>
    <t>Politique</t>
  </si>
  <si>
    <t>Twitter</t>
  </si>
  <si>
    <t>Cosmopolitan TV</t>
  </si>
  <si>
    <t>Die Seriale Festival (Germany)</t>
  </si>
  <si>
    <t>0015</t>
  </si>
  <si>
    <t>Romantique</t>
  </si>
  <si>
    <t>Vimeo</t>
  </si>
  <si>
    <t>Cottage Life</t>
  </si>
  <si>
    <t>Edinburgh International Fetival</t>
  </si>
  <si>
    <t>Languages</t>
  </si>
  <si>
    <t>0016</t>
  </si>
  <si>
    <t>Satirique</t>
  </si>
  <si>
    <t>Réalité virtuelle</t>
  </si>
  <si>
    <t>CPAC English</t>
  </si>
  <si>
    <t>Gémeaux</t>
  </si>
  <si>
    <t>0017</t>
  </si>
  <si>
    <t>Science-fiction</t>
  </si>
  <si>
    <t>Site Web</t>
  </si>
  <si>
    <t>CPAC French</t>
  </si>
  <si>
    <t>Hollyweb Festival</t>
  </si>
  <si>
    <t>0018</t>
  </si>
  <si>
    <t>Suspense</t>
  </si>
  <si>
    <t>YouTube</t>
  </si>
  <si>
    <t>CTV News Channel</t>
  </si>
  <si>
    <t>Hot Docs</t>
  </si>
  <si>
    <t>Français</t>
  </si>
  <si>
    <t>0019</t>
  </si>
  <si>
    <t>Western</t>
  </si>
  <si>
    <t>CTV Televison Network</t>
  </si>
  <si>
    <t>IDFA</t>
  </si>
  <si>
    <t>Bilingue</t>
  </si>
  <si>
    <t>0020</t>
  </si>
  <si>
    <t>Discovery Channel</t>
  </si>
  <si>
    <t>Los Angeles Film Festival</t>
  </si>
  <si>
    <t>Autres</t>
  </si>
  <si>
    <t>0021</t>
  </si>
  <si>
    <t>Documentary Channel</t>
  </si>
  <si>
    <t>Los Angeles Web Festival</t>
  </si>
  <si>
    <t>0022</t>
  </si>
  <si>
    <t>!</t>
  </si>
  <si>
    <t>Festival International de la Série courte</t>
  </si>
  <si>
    <t>List of Recognition</t>
  </si>
  <si>
    <t>0023</t>
  </si>
  <si>
    <t>Fairchild TV</t>
  </si>
  <si>
    <t>Melbourne International Film Festival</t>
  </si>
  <si>
    <t>0024</t>
  </si>
  <si>
    <t>Family Channel</t>
  </si>
  <si>
    <t>Miami International Film Festival</t>
  </si>
  <si>
    <t>Commentaires des fidèles</t>
  </si>
  <si>
    <t>0025</t>
  </si>
  <si>
    <t>Fashion Television</t>
  </si>
  <si>
    <t>Miami Webfest</t>
  </si>
  <si>
    <t>Prix du festival</t>
  </si>
  <si>
    <t>0026</t>
  </si>
  <si>
    <t>List of Physical Sales &amp; Digital Copies</t>
  </si>
  <si>
    <t>Food Network</t>
  </si>
  <si>
    <t>New York Film Festival</t>
  </si>
  <si>
    <t>Festival de compétition</t>
  </si>
  <si>
    <t>0027</t>
  </si>
  <si>
    <t>Amazon</t>
  </si>
  <si>
    <t>Global Television Network</t>
  </si>
  <si>
    <t>Numix</t>
  </si>
  <si>
    <t>Invitation à un festival</t>
  </si>
  <si>
    <t>Format</t>
  </si>
  <si>
    <t>iTunes</t>
  </si>
  <si>
    <t>0028</t>
  </si>
  <si>
    <t>Gusto</t>
  </si>
  <si>
    <t>RIDM</t>
  </si>
  <si>
    <t>Presse internationale</t>
  </si>
  <si>
    <t>Film</t>
  </si>
  <si>
    <t>0029</t>
  </si>
  <si>
    <t>HBO Canada 1</t>
  </si>
  <si>
    <t>RVCQ</t>
  </si>
  <si>
    <t>Entrevue</t>
  </si>
  <si>
    <t>Télé</t>
  </si>
  <si>
    <t>Distributeur hors salles</t>
  </si>
  <si>
    <t>0030</t>
  </si>
  <si>
    <t>HGTV</t>
  </si>
  <si>
    <t>Rome Web Awards</t>
  </si>
  <si>
    <t>Presse nationale</t>
  </si>
  <si>
    <t>Web Séries</t>
  </si>
  <si>
    <t>Office National du film</t>
  </si>
  <si>
    <t>0031</t>
  </si>
  <si>
    <t>HIFI</t>
  </si>
  <si>
    <t>Seoul Web Festival</t>
  </si>
  <si>
    <t>0032</t>
  </si>
  <si>
    <t>Historia</t>
  </si>
  <si>
    <t>Series Fest</t>
  </si>
  <si>
    <t>0033</t>
  </si>
  <si>
    <t>History</t>
  </si>
  <si>
    <t>Sheffield</t>
  </si>
  <si>
    <t>Type of Deductions</t>
  </si>
  <si>
    <t>0034</t>
  </si>
  <si>
    <t>Ici ARTV</t>
  </si>
  <si>
    <t>Sicily Web Festival</t>
  </si>
  <si>
    <t>Commission</t>
  </si>
  <si>
    <t>Non Programming Users</t>
  </si>
  <si>
    <t>Non Programming Users - Game or App Types</t>
  </si>
  <si>
    <t>0035</t>
  </si>
  <si>
    <t>Ici Explora</t>
  </si>
  <si>
    <t>Sundance Film Festival</t>
  </si>
  <si>
    <t>Curriculum</t>
  </si>
  <si>
    <t>Jeu</t>
  </si>
  <si>
    <t>0036</t>
  </si>
  <si>
    <t>Ici Radio-Canada Télé</t>
  </si>
  <si>
    <t>SXSW (Austin)</t>
  </si>
  <si>
    <t>Livre numérique, webzine</t>
  </si>
  <si>
    <t>Application</t>
  </si>
  <si>
    <t>0037</t>
  </si>
  <si>
    <t>Investigation</t>
  </si>
  <si>
    <t>Toronto Film Festival</t>
  </si>
  <si>
    <t>Baladodiffusion</t>
  </si>
  <si>
    <t>0038</t>
  </si>
  <si>
    <t>Joytv</t>
  </si>
  <si>
    <t>Tribeca Film Festival</t>
  </si>
  <si>
    <t>0039</t>
  </si>
  <si>
    <t>Knowledge Network</t>
  </si>
  <si>
    <t>Vancouver International Film Festival</t>
  </si>
  <si>
    <t>0040</t>
  </si>
  <si>
    <t>LCN</t>
  </si>
  <si>
    <t>Vancouver Webfest</t>
  </si>
  <si>
    <t>0041</t>
  </si>
  <si>
    <t>Love Nature</t>
  </si>
  <si>
    <t>Webfest Berlin</t>
  </si>
  <si>
    <t>0042</t>
  </si>
  <si>
    <t>Makeful</t>
  </si>
  <si>
    <t>0043</t>
  </si>
  <si>
    <t>MOI&amp;cie</t>
  </si>
  <si>
    <t>0044</t>
  </si>
  <si>
    <t>MovieTime</t>
  </si>
  <si>
    <t>0045</t>
  </si>
  <si>
    <t>Much</t>
  </si>
  <si>
    <t>0046</t>
  </si>
  <si>
    <t>MusiquePlus</t>
  </si>
  <si>
    <t>Reporting Period</t>
  </si>
  <si>
    <t>Date Select - Months</t>
  </si>
  <si>
    <t>0047</t>
  </si>
  <si>
    <t>National Geographic</t>
  </si>
  <si>
    <t>Période de rapport n ° 1: pré-lancement</t>
  </si>
  <si>
    <t>Janvier</t>
  </si>
  <si>
    <t>0048</t>
  </si>
  <si>
    <t>Nickelodeon</t>
  </si>
  <si>
    <t>Période de rapport n ° 2: lancement</t>
  </si>
  <si>
    <t>Février</t>
  </si>
  <si>
    <t>0049</t>
  </si>
  <si>
    <t>OLN</t>
  </si>
  <si>
    <t>Période de rapport n ° 3: année 1 et 2</t>
  </si>
  <si>
    <t>Mars</t>
  </si>
  <si>
    <t>0050</t>
  </si>
  <si>
    <t>Omni Television</t>
  </si>
  <si>
    <t>Période de rapport n ° 4: années 3 à 7</t>
  </si>
  <si>
    <t>Avril</t>
  </si>
  <si>
    <t>0051</t>
  </si>
  <si>
    <t>One</t>
  </si>
  <si>
    <t>Mai</t>
  </si>
  <si>
    <t>0052</t>
  </si>
  <si>
    <t>OWN-Oprah Winfrey Network</t>
  </si>
  <si>
    <t>Juin</t>
  </si>
  <si>
    <t>0053</t>
  </si>
  <si>
    <t>OutTV</t>
  </si>
  <si>
    <t>Juillet</t>
  </si>
  <si>
    <t>0054</t>
  </si>
  <si>
    <t>RDI</t>
  </si>
  <si>
    <t>Août</t>
  </si>
  <si>
    <t>0055</t>
  </si>
  <si>
    <t>Showcase</t>
  </si>
  <si>
    <t>Septembre</t>
  </si>
  <si>
    <t>0056</t>
  </si>
  <si>
    <t>Slice</t>
  </si>
  <si>
    <t>Octobre</t>
  </si>
  <si>
    <t>0057</t>
  </si>
  <si>
    <t>Smithsonian Channel</t>
  </si>
  <si>
    <t>Novembre</t>
  </si>
  <si>
    <t>0058</t>
  </si>
  <si>
    <t>Space</t>
  </si>
  <si>
    <t>Décembre</t>
  </si>
  <si>
    <t>0059</t>
  </si>
  <si>
    <t xml:space="preserve">Super Channel </t>
  </si>
  <si>
    <t>0060</t>
  </si>
  <si>
    <t>Super Channel Heart &amp; Home</t>
  </si>
  <si>
    <t>0061</t>
  </si>
  <si>
    <t xml:space="preserve">Super Écran </t>
  </si>
  <si>
    <t>Dates - Days</t>
  </si>
  <si>
    <t>0062</t>
  </si>
  <si>
    <t>T+E</t>
  </si>
  <si>
    <t>0063</t>
  </si>
  <si>
    <t>Télé-Québec</t>
  </si>
  <si>
    <t>0064</t>
  </si>
  <si>
    <t>Teletoon</t>
  </si>
  <si>
    <t>0065</t>
  </si>
  <si>
    <t>TFO</t>
  </si>
  <si>
    <t>0066</t>
  </si>
  <si>
    <t>The Comedy Network</t>
  </si>
  <si>
    <t>0067</t>
  </si>
  <si>
    <t>TMN</t>
  </si>
  <si>
    <t>0068</t>
  </si>
  <si>
    <t>Treehouse</t>
  </si>
  <si>
    <t>0069</t>
  </si>
  <si>
    <t>TV5 Québec Canada</t>
  </si>
  <si>
    <t>0070</t>
  </si>
  <si>
    <t>TVA</t>
  </si>
  <si>
    <t>0071</t>
  </si>
  <si>
    <t>TVOntario</t>
  </si>
  <si>
    <t>0072</t>
  </si>
  <si>
    <t>Unis</t>
  </si>
  <si>
    <t>0073</t>
  </si>
  <si>
    <t>V</t>
  </si>
  <si>
    <t>0074</t>
  </si>
  <si>
    <t>VisionTV</t>
  </si>
  <si>
    <t>0075</t>
  </si>
  <si>
    <t>Vrak</t>
  </si>
  <si>
    <t>0076</t>
  </si>
  <si>
    <t>W Network</t>
  </si>
  <si>
    <t>0077</t>
  </si>
  <si>
    <t>YTV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</si>
  <si>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</si>
  <si>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</si>
  <si>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</si>
  <si>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</si>
  <si>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</si>
  <si>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</si>
  <si>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</si>
  <si>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</si>
  <si>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</si>
  <si>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</si>
  <si>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</si>
  <si>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</si>
  <si>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</si>
  <si>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</si>
  <si>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</si>
  <si>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</si>
  <si>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</si>
  <si>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</si>
  <si>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Dates - Years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</si>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</sst>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00"/>
    <numFmt numFmtId="166" formatCode="#,##0\ &quot;$&quot;"/>
    <numFmt numFmtId="167" formatCode="_(&quot;$&quot;* #,##0.00_);_(&quot;$&quot;* \(#,##0.00\);_(&quot;$&quot;* &quot;-&quot;??_);_(@_)"/>
    <numFmt numFmtId="168" formatCode="_(&quot;$&quot;* #,##0.00_);_(&quot;$&quot;* \(#,##0.00\);_(&quot;$&quot;* &quot;-&quot;_);_(@_)"/>
    <numFmt numFmtId="169" formatCode="_ * #,##0_)\ &quot;$&quot;_ ;_ * \(#,##0\)\ &quot;$&quot;_ ;_ * &quot;-&quot;??_)\ &quot;$&quot;_ ;_ @_ "/>
    <numFmt numFmtId="170" formatCode="_ * #,##0.00_)\ &quot;$&quot;_ ;_ * \(#,##0.00\)\ &quot;$&quot;_ ;_ * &quot;-&quot;??_)\ &quot;$&quot;_ ;_ @_ "/>
    <numFmt numFmtId="171" formatCode="&quot;$&quot;#,##0.00"/>
    <numFmt numFmtId="172" formatCode="_(&quot;$&quot;* #,##0_);_(&quot;$&quot;* \(#,##0\);_(&quot;$&quot;* &quot;-&quot;_);_(@_)"/>
  </numFmts>
  <fonts count="30">
    <font>
      <sz val="12.0"/>
      <color rgb="FF000000"/>
      <name val="Calibri"/>
      <scheme val="minor"/>
    </font>
    <font>
      <b/>
      <sz val="20.0"/>
      <color theme="0"/>
      <name val="Arial"/>
    </font>
    <font/>
    <font>
      <sz val="12.0"/>
      <color theme="1"/>
      <name val="Arial"/>
    </font>
    <font>
      <b/>
      <sz val="14.0"/>
      <color theme="1"/>
      <name val="Arial Narrow"/>
    </font>
    <font>
      <sz val="11.0"/>
      <color theme="0"/>
      <name val="Arial Narrow"/>
    </font>
    <font>
      <b/>
      <sz val="12.0"/>
      <color theme="1"/>
      <name val="Arial Narrow"/>
    </font>
    <font>
      <sz val="11.0"/>
      <color theme="1"/>
      <name val="Arial Narrow"/>
    </font>
    <font>
      <b/>
      <sz val="11.0"/>
      <color theme="1"/>
      <name val="Arial Narrow"/>
    </font>
    <font>
      <i/>
      <sz val="12.0"/>
      <color theme="1"/>
      <name val="Arial Narrow"/>
    </font>
    <font>
      <sz val="14.0"/>
      <color rgb="FFFF0000"/>
      <name val="Arial Narrow"/>
    </font>
    <font>
      <sz val="12.0"/>
      <color rgb="FFFF0000"/>
      <name val="Arial Narrow"/>
    </font>
    <font>
      <b/>
      <u/>
      <sz val="14.0"/>
      <color theme="0"/>
      <name val="Arial Narrow"/>
    </font>
    <font>
      <u/>
      <sz val="12.0"/>
      <color theme="0"/>
      <name val="Calibri"/>
    </font>
    <font>
      <sz val="11.0"/>
      <color theme="1"/>
      <name val="Arial"/>
    </font>
    <font>
      <sz val="16.0"/>
      <color theme="0"/>
      <name val="Arial Narrow"/>
    </font>
    <font>
      <i/>
      <sz val="11.0"/>
      <color theme="1"/>
      <name val="Arial Narrow"/>
    </font>
    <font>
      <b/>
      <sz val="11.0"/>
      <color theme="1"/>
      <name val="Arial"/>
    </font>
    <font>
      <sz val="12.0"/>
      <color theme="1"/>
      <name val="Calibri"/>
    </font>
    <font>
      <b/>
      <sz val="14.0"/>
      <color rgb="FFFFFFFF"/>
      <name val="Arial Narrow"/>
    </font>
    <font>
      <b/>
      <sz val="11.0"/>
      <color rgb="FFFFFFFF"/>
      <name val="Arial Narrow"/>
    </font>
    <font>
      <b/>
      <sz val="11.0"/>
      <color theme="0"/>
      <name val="Arial Narrow"/>
    </font>
    <font>
      <u/>
      <sz val="12.0"/>
      <color rgb="FFFFFFFF"/>
      <name val="Calibri"/>
    </font>
    <font>
      <b/>
      <sz val="14.0"/>
      <color theme="0"/>
      <name val="Arial Narrow"/>
    </font>
    <font>
      <b/>
      <sz val="16.0"/>
      <color rgb="FFFF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u/>
      <sz val="12.0"/>
      <color theme="1"/>
      <name val="Calibri"/>
    </font>
    <font>
      <color theme="1"/>
      <name val="Calibri"/>
      <scheme val="minor"/>
    </font>
    <font>
      <u/>
      <sz val="12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48156D"/>
        <bgColor rgb="FF48156D"/>
      </patternFill>
    </fill>
    <fill>
      <patternFill patternType="solid">
        <fgColor theme="0"/>
        <bgColor theme="0"/>
      </patternFill>
    </fill>
    <fill>
      <patternFill patternType="solid">
        <fgColor rgb="FFDCFFB9"/>
        <bgColor rgb="FFDCFFB9"/>
      </patternFill>
    </fill>
    <fill>
      <patternFill patternType="solid">
        <fgColor rgb="FFF5E6FF"/>
        <bgColor rgb="FFF5E6FF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70AD47"/>
        <bgColor rgb="FF70AD47"/>
      </patternFill>
    </fill>
    <fill>
      <patternFill patternType="solid">
        <fgColor rgb="FFFFD965"/>
        <bgColor rgb="FFFFD965"/>
      </patternFill>
    </fill>
  </fills>
  <borders count="78">
    <border/>
    <border>
      <left style="thin">
        <color rgb="FF000000"/>
      </left>
      <top style="thin">
        <color rgb="FF000000"/>
      </top>
      <bottom style="thin">
        <color rgb="FFA5A5A5"/>
      </bottom>
    </border>
    <border>
      <top style="thin">
        <color rgb="FF000000"/>
      </top>
      <bottom style="thin">
        <color rgb="FFA5A5A5"/>
      </bottom>
    </border>
    <border>
      <right style="thin">
        <color rgb="FF000000"/>
      </right>
      <top style="thin">
        <color rgb="FF000000"/>
      </top>
      <bottom style="thin">
        <color rgb="FFA5A5A5"/>
      </bottom>
    </border>
    <border>
      <left style="thin">
        <color rgb="FF000000"/>
      </left>
      <top style="thin">
        <color rgb="FFA5A5A5"/>
      </top>
      <bottom/>
    </border>
    <border>
      <top style="thin">
        <color rgb="FFA5A5A5"/>
      </top>
      <bottom/>
    </border>
    <border>
      <right style="thin">
        <color rgb="FF000000"/>
      </right>
      <top style="thin">
        <color rgb="FFA5A5A5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 style="thin">
        <color rgb="FF000000"/>
      </right>
      <top style="thin">
        <color rgb="FFA5A5A5"/>
      </top>
      <bottom style="thin">
        <color rgb="FFA5A5A5"/>
      </bottom>
    </border>
    <border>
      <left style="thin">
        <color rgb="FF000000"/>
      </left>
      <top style="thin">
        <color rgb="FFA5A5A5"/>
      </top>
      <bottom style="thin">
        <color rgb="FFA5A5A5"/>
      </bottom>
    </border>
    <border>
      <left style="thin">
        <color rgb="FF000000"/>
      </left>
      <right style="thin">
        <color rgb="FFA5A5A5"/>
      </right>
      <top/>
      <bottom style="thin">
        <color rgb="FFA5A5A5"/>
      </bottom>
    </border>
    <border>
      <left style="thin">
        <color rgb="FFD8D8D8"/>
      </left>
      <right style="thin">
        <color rgb="FFD8D8D8"/>
      </right>
      <top/>
      <bottom style="thin">
        <color rgb="FFD8D8D8"/>
      </bottom>
    </border>
    <border>
      <left style="thin">
        <color rgb="FFD8D8D8"/>
      </left>
      <right style="thin">
        <color rgb="FFD8D8D8"/>
      </right>
      <bottom style="thin">
        <color rgb="FFD8D8D8"/>
      </bottom>
    </border>
    <border>
      <left style="thin">
        <color rgb="FFD8D8D8"/>
      </left>
      <right style="thin">
        <color rgb="FF000000"/>
      </right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A5A5A5"/>
      </left>
      <right style="thin">
        <color rgb="FFD8D8D8"/>
      </right>
      <top style="thin">
        <color rgb="FFD8D8D8"/>
      </top>
      <bottom style="thin">
        <color rgb="FFA5A5A5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A5A5A5"/>
      </bottom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A5A5A5"/>
      </bottom>
    </border>
    <border>
      <left style="thin">
        <color rgb="FF000000"/>
      </left>
      <right/>
      <top/>
      <bottom/>
    </border>
    <border>
      <left/>
      <right/>
      <top/>
    </border>
    <border>
      <left/>
      <top/>
    </border>
    <border>
      <top/>
    </border>
    <border>
      <right style="thin">
        <color rgb="FF000000"/>
      </right>
      <top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theme="1"/>
      </left>
      <top style="thin">
        <color theme="1"/>
      </top>
      <bottom/>
    </border>
    <border>
      <top style="thin">
        <color theme="1"/>
      </top>
      <bottom/>
    </border>
    <border>
      <right style="thin">
        <color theme="1"/>
      </right>
      <top style="thin">
        <color theme="1"/>
      </top>
      <bottom/>
    </border>
    <border>
      <left style="thin">
        <color theme="1"/>
      </left>
      <top style="thin">
        <color rgb="FFA5A5A5"/>
      </top>
      <bottom style="thin">
        <color theme="1"/>
      </bottom>
    </border>
    <border>
      <top style="thin">
        <color rgb="FFA5A5A5"/>
      </top>
      <bottom style="thin">
        <color theme="1"/>
      </bottom>
    </border>
    <border>
      <right style="thin">
        <color theme="1"/>
      </right>
      <top style="thin">
        <color rgb="FFA5A5A5"/>
      </top>
      <bottom style="thin">
        <color theme="1"/>
      </bottom>
    </border>
    <border>
      <left style="thin">
        <color theme="1"/>
      </left>
      <top style="thin">
        <color theme="1"/>
      </top>
    </border>
    <border>
      <top style="thin">
        <color theme="1"/>
      </top>
    </border>
    <border>
      <right style="thin">
        <color theme="1"/>
      </right>
      <top style="thin">
        <color theme="1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theme="1"/>
      </bottom>
    </border>
    <border>
      <left style="thin">
        <color theme="1"/>
      </left>
      <right/>
      <top style="thin">
        <color theme="1"/>
      </top>
      <bottom/>
    </border>
    <border>
      <left/>
      <right/>
      <top style="thin">
        <color theme="1"/>
      </top>
      <bottom/>
    </border>
    <border>
      <left/>
      <right style="thin">
        <color theme="1"/>
      </right>
      <top style="thin">
        <color theme="1"/>
      </top>
      <bottom/>
    </border>
    <border>
      <left/>
      <right style="thin">
        <color rgb="FF000000"/>
      </right>
      <top style="thin">
        <color theme="1"/>
      </top>
      <bottom/>
    </border>
    <border>
      <left style="thin">
        <color theme="1"/>
      </left>
      <right/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 style="thin">
        <color rgb="FFBFBFBF"/>
      </bottom>
    </border>
    <border>
      <left style="thin">
        <color rgb="FF000000"/>
      </left>
      <right style="thin">
        <color theme="1"/>
      </right>
      <top/>
      <bottom style="thin">
        <color rgb="FFD8D8D8"/>
      </bottom>
    </border>
    <border>
      <left style="thin">
        <color rgb="FF000000"/>
      </left>
      <right style="thin">
        <color rgb="FF000000"/>
      </right>
      <top/>
      <bottom style="thin">
        <color rgb="FFD8D8D8"/>
      </bottom>
    </border>
    <border>
      <left style="thin">
        <color theme="1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theme="1"/>
      </left>
      <right style="thin">
        <color rgb="FFBFBFBF"/>
      </right>
      <top style="thin">
        <color rgb="FFBFBFBF"/>
      </top>
      <bottom style="thin">
        <color rgb="FF000000"/>
      </bottom>
    </border>
    <border>
      <left style="thin">
        <color rgb="FF000000"/>
      </left>
      <right style="thin">
        <color theme="1"/>
      </right>
      <bottom style="thin">
        <color rgb="FFD8D8D8"/>
      </bottom>
    </border>
    <border>
      <left style="thin">
        <color rgb="FF000000"/>
      </left>
      <right style="thin">
        <color rgb="FF000000"/>
      </right>
      <bottom style="thin">
        <color rgb="FFD8D8D8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theme="1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3" fontId="4" numFmtId="0" xfId="0" applyAlignment="1" applyBorder="1" applyFill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0" fillId="0" fontId="5" numFmtId="0" xfId="0" applyAlignment="1" applyFont="1">
      <alignment horizontal="left" vertical="center"/>
    </xf>
    <xf borderId="7" fillId="4" fontId="6" numFmtId="0" xfId="0" applyAlignment="1" applyBorder="1" applyFill="1" applyFont="1">
      <alignment horizontal="left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0" fillId="0" fontId="7" numFmtId="0" xfId="0" applyAlignment="1" applyFont="1">
      <alignment horizontal="left" vertical="center"/>
    </xf>
    <xf borderId="10" fillId="5" fontId="7" numFmtId="0" xfId="0" applyAlignment="1" applyBorder="1" applyFill="1" applyFont="1">
      <alignment horizontal="left" shrinkToFit="0" vertical="center" wrapText="1"/>
    </xf>
    <xf borderId="11" fillId="3" fontId="7" numFmtId="0" xfId="0" applyAlignment="1" applyBorder="1" applyFont="1">
      <alignment horizontal="left" shrinkToFit="0" vertical="center" wrapText="1"/>
    </xf>
    <xf borderId="12" fillId="0" fontId="2" numFmtId="0" xfId="0" applyBorder="1" applyFont="1"/>
    <xf borderId="13" fillId="0" fontId="2" numFmtId="0" xfId="0" applyBorder="1" applyFont="1"/>
    <xf borderId="11" fillId="3" fontId="7" numFmtId="0" xfId="0" applyAlignment="1" applyBorder="1" applyFont="1">
      <alignment shrinkToFit="0" vertical="center" wrapText="1"/>
    </xf>
    <xf borderId="14" fillId="4" fontId="6" numFmtId="0" xfId="0" applyAlignment="1" applyBorder="1" applyFont="1">
      <alignment horizontal="left" shrinkToFit="0" vertical="center" wrapText="1"/>
    </xf>
    <xf borderId="0" fillId="0" fontId="7" numFmtId="164" xfId="0" applyAlignment="1" applyFont="1" applyNumberFormat="1">
      <alignment horizontal="left" vertical="center"/>
    </xf>
    <xf borderId="15" fillId="5" fontId="7" numFmtId="0" xfId="0" applyAlignment="1" applyBorder="1" applyFont="1">
      <alignment horizontal="left" readingOrder="0" shrinkToFit="0" vertical="center" wrapText="1"/>
    </xf>
    <xf borderId="16" fillId="5" fontId="7" numFmtId="0" xfId="0" applyAlignment="1" applyBorder="1" applyFont="1">
      <alignment horizontal="center" shrinkToFit="0" vertical="center" wrapText="1"/>
    </xf>
    <xf borderId="17" fillId="0" fontId="7" numFmtId="0" xfId="0" applyAlignment="1" applyBorder="1" applyFont="1">
      <alignment horizontal="center" readingOrder="0" vertical="center"/>
    </xf>
    <xf borderId="17" fillId="0" fontId="7" numFmtId="165" xfId="0" applyAlignment="1" applyBorder="1" applyFont="1" applyNumberFormat="1">
      <alignment horizontal="center" readingOrder="0" vertical="center"/>
    </xf>
    <xf borderId="18" fillId="0" fontId="7" numFmtId="0" xfId="0" applyAlignment="1" applyBorder="1" applyFont="1">
      <alignment horizontal="center" readingOrder="0" vertical="center"/>
    </xf>
    <xf borderId="0" fillId="0" fontId="7" numFmtId="14" xfId="0" applyAlignment="1" applyFont="1" applyNumberFormat="1">
      <alignment horizontal="left" vertical="center"/>
    </xf>
    <xf borderId="10" fillId="5" fontId="7" numFmtId="0" xfId="0" applyAlignment="1" applyBorder="1" applyFont="1">
      <alignment horizontal="left" readingOrder="0" shrinkToFit="0" vertical="center" wrapText="1"/>
    </xf>
    <xf borderId="19" fillId="5" fontId="7" numFmtId="0" xfId="0" applyAlignment="1" applyBorder="1" applyFont="1">
      <alignment horizontal="center" shrinkToFit="0" vertical="center" wrapText="1"/>
    </xf>
    <xf borderId="20" fillId="5" fontId="7" numFmtId="0" xfId="0" applyAlignment="1" applyBorder="1" applyFont="1">
      <alignment horizontal="center" shrinkToFit="0" vertical="center" wrapText="1"/>
    </xf>
    <xf borderId="21" fillId="0" fontId="7" numFmtId="0" xfId="0" applyAlignment="1" applyBorder="1" applyFont="1">
      <alignment horizontal="center" readingOrder="0" vertical="center"/>
    </xf>
    <xf borderId="21" fillId="5" fontId="7" numFmtId="0" xfId="0" applyAlignment="1" applyBorder="1" applyFont="1">
      <alignment horizontal="center" shrinkToFit="0" vertical="center" wrapText="1"/>
    </xf>
    <xf borderId="21" fillId="0" fontId="7" numFmtId="165" xfId="0" applyAlignment="1" applyBorder="1" applyFont="1" applyNumberForma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7" fillId="4" fontId="8" numFmtId="0" xfId="0" applyAlignment="1" applyBorder="1" applyFont="1">
      <alignment horizontal="left" vertical="center"/>
    </xf>
    <xf borderId="7" fillId="3" fontId="7" numFmtId="0" xfId="0" applyAlignment="1" applyBorder="1" applyFont="1">
      <alignment horizontal="left" shrinkToFit="0" vertical="center" wrapText="1"/>
    </xf>
    <xf borderId="23" fillId="6" fontId="9" numFmtId="0" xfId="0" applyAlignment="1" applyBorder="1" applyFill="1" applyFont="1">
      <alignment horizontal="right" shrinkToFit="0" vertical="center" wrapText="1"/>
    </xf>
    <xf borderId="24" fillId="6" fontId="9" numFmtId="1" xfId="0" applyAlignment="1" applyBorder="1" applyFont="1" applyNumberFormat="1">
      <alignment shrinkToFit="0" vertical="center" wrapText="1"/>
    </xf>
    <xf borderId="24" fillId="6" fontId="9" numFmtId="0" xfId="0" applyAlignment="1" applyBorder="1" applyFont="1">
      <alignment horizontal="right" readingOrder="0" shrinkToFit="0" vertical="center" wrapText="1"/>
    </xf>
    <xf borderId="25" fillId="6" fontId="9" numFmtId="1" xfId="0" applyAlignment="1" applyBorder="1" applyFont="1" applyNumberFormat="1">
      <alignment horizontal="left" shrinkToFit="0" vertical="center" wrapText="1"/>
    </xf>
    <xf borderId="26" fillId="0" fontId="2" numFmtId="0" xfId="0" applyBorder="1" applyFont="1"/>
    <xf borderId="27" fillId="0" fontId="2" numFmtId="0" xfId="0" applyBorder="1" applyFont="1"/>
    <xf borderId="0" fillId="0" fontId="7" numFmtId="0" xfId="0" applyAlignment="1" applyFont="1">
      <alignment horizontal="center" vertical="center"/>
    </xf>
    <xf borderId="7" fillId="6" fontId="6" numFmtId="0" xfId="0" applyAlignment="1" applyBorder="1" applyFont="1">
      <alignment horizontal="right" shrinkToFit="0" vertical="center" wrapText="1"/>
    </xf>
    <xf borderId="28" fillId="6" fontId="10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30" fillId="0" fontId="2" numFmtId="0" xfId="0" applyBorder="1" applyFont="1"/>
    <xf borderId="8" fillId="6" fontId="9" numFmtId="0" xfId="0" applyAlignment="1" applyBorder="1" applyFont="1">
      <alignment horizontal="left" readingOrder="0" shrinkToFit="0" vertical="center" wrapText="1"/>
    </xf>
    <xf borderId="0" fillId="0" fontId="11" numFmtId="0" xfId="0" applyAlignment="1" applyFont="1">
      <alignment horizontal="left" vertical="center"/>
    </xf>
    <xf borderId="31" fillId="2" fontId="12" numFmtId="0" xfId="0" applyAlignment="1" applyBorder="1" applyFont="1">
      <alignment horizontal="left" shrinkToFit="0" vertical="center" wrapText="1"/>
    </xf>
    <xf borderId="32" fillId="0" fontId="2" numFmtId="0" xfId="0" applyBorder="1" applyFont="1"/>
    <xf borderId="33" fillId="0" fontId="2" numFmtId="0" xfId="0" applyBorder="1" applyFont="1"/>
    <xf borderId="34" fillId="2" fontId="7" numFmtId="0" xfId="0" applyAlignment="1" applyBorder="1" applyFont="1">
      <alignment horizontal="left" vertical="center"/>
    </xf>
    <xf borderId="35" fillId="2" fontId="13" numFmtId="0" xfId="0" applyAlignment="1" applyBorder="1" applyFont="1">
      <alignment horizontal="right" readingOrder="0" shrinkToFit="0" vertical="center" wrapText="1"/>
    </xf>
    <xf borderId="36" fillId="0" fontId="2" numFmtId="0" xfId="0" applyBorder="1" applyFont="1"/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37" fillId="2" fontId="14" numFmtId="0" xfId="0" applyAlignment="1" applyBorder="1" applyFont="1">
      <alignment horizontal="left" shrinkToFit="0" vertical="center" wrapText="1"/>
    </xf>
    <xf borderId="38" fillId="0" fontId="2" numFmtId="0" xfId="0" applyBorder="1" applyFont="1"/>
    <xf borderId="39" fillId="0" fontId="2" numFmtId="0" xfId="0" applyBorder="1" applyFont="1"/>
    <xf borderId="0" fillId="0" fontId="7" numFmtId="0" xfId="0" applyAlignment="1" applyFont="1">
      <alignment vertical="center"/>
    </xf>
    <xf borderId="40" fillId="3" fontId="4" numFmtId="0" xfId="0" applyAlignment="1" applyBorder="1" applyFont="1">
      <alignment horizontal="center" vertical="center"/>
    </xf>
    <xf borderId="41" fillId="0" fontId="2" numFmtId="0" xfId="0" applyBorder="1" applyFont="1"/>
    <xf borderId="42" fillId="0" fontId="2" numFmtId="0" xfId="0" applyBorder="1" applyFont="1"/>
    <xf borderId="0" fillId="0" fontId="15" numFmtId="0" xfId="0" applyAlignment="1" applyFont="1">
      <alignment vertical="center"/>
    </xf>
    <xf borderId="0" fillId="0" fontId="8" numFmtId="0" xfId="0" applyAlignment="1" applyFont="1">
      <alignment vertical="top"/>
    </xf>
    <xf borderId="0" fillId="0" fontId="5" numFmtId="0" xfId="0" applyFont="1"/>
    <xf borderId="43" fillId="4" fontId="4" numFmtId="0" xfId="0" applyAlignment="1" applyBorder="1" applyFont="1">
      <alignment horizontal="left" vertical="center"/>
    </xf>
    <xf borderId="44" fillId="0" fontId="2" numFmtId="0" xfId="0" applyBorder="1" applyFont="1"/>
    <xf borderId="45" fillId="0" fontId="2" numFmtId="0" xfId="0" applyBorder="1" applyFont="1"/>
    <xf borderId="46" fillId="5" fontId="8" numFmtId="0" xfId="0" applyBorder="1" applyFont="1"/>
    <xf borderId="46" fillId="5" fontId="8" numFmtId="0" xfId="0" applyAlignment="1" applyBorder="1" applyFont="1">
      <alignment horizontal="center" vertical="center"/>
    </xf>
    <xf borderId="46" fillId="5" fontId="8" numFmtId="0" xfId="0" applyAlignment="1" applyBorder="1" applyFont="1">
      <alignment horizontal="center" readingOrder="0" shrinkToFit="0" vertical="center" wrapText="1"/>
    </xf>
    <xf borderId="46" fillId="5" fontId="8" numFmtId="0" xfId="0" applyAlignment="1" applyBorder="1" applyFont="1">
      <alignment horizontal="center" readingOrder="0" vertical="center"/>
    </xf>
    <xf borderId="46" fillId="5" fontId="8" numFmtId="0" xfId="0" applyAlignment="1" applyBorder="1" applyFont="1">
      <alignment horizontal="center" shrinkToFit="0" vertical="center" wrapText="1"/>
    </xf>
    <xf borderId="0" fillId="0" fontId="7" numFmtId="0" xfId="0" applyFont="1"/>
    <xf borderId="46" fillId="6" fontId="7" numFmtId="0" xfId="0" applyAlignment="1" applyBorder="1" applyFont="1">
      <alignment horizontal="center" shrinkToFit="0" vertical="top" wrapText="1"/>
    </xf>
    <xf borderId="46" fillId="6" fontId="7" numFmtId="0" xfId="0" applyAlignment="1" applyBorder="1" applyFont="1">
      <alignment horizontal="center" shrinkToFit="0" vertical="center" wrapText="1"/>
    </xf>
    <xf borderId="46" fillId="6" fontId="7" numFmtId="166" xfId="0" applyAlignment="1" applyBorder="1" applyFont="1" applyNumberFormat="1">
      <alignment horizontal="center" shrinkToFit="0" vertical="center" wrapText="1"/>
    </xf>
    <xf borderId="46" fillId="6" fontId="7" numFmtId="9" xfId="0" applyAlignment="1" applyBorder="1" applyFont="1" applyNumberFormat="1">
      <alignment horizontal="center" vertical="center"/>
    </xf>
    <xf borderId="46" fillId="6" fontId="7" numFmtId="164" xfId="0" applyAlignment="1" applyBorder="1" applyFont="1" applyNumberFormat="1">
      <alignment horizontal="right" vertical="center"/>
    </xf>
    <xf borderId="46" fillId="6" fontId="7" numFmtId="167" xfId="0" applyAlignment="1" applyBorder="1" applyFont="1" applyNumberFormat="1">
      <alignment horizontal="right" vertical="center"/>
    </xf>
    <xf borderId="46" fillId="6" fontId="7" numFmtId="168" xfId="0" applyAlignment="1" applyBorder="1" applyFont="1" applyNumberFormat="1">
      <alignment horizontal="right" vertical="center"/>
    </xf>
    <xf borderId="0" fillId="0" fontId="16" numFmtId="169" xfId="0" applyAlignment="1" applyFont="1" applyNumberFormat="1">
      <alignment horizontal="center" vertical="center"/>
    </xf>
    <xf borderId="0" fillId="0" fontId="16" numFmtId="0" xfId="0" applyAlignment="1" applyFont="1">
      <alignment vertical="center"/>
    </xf>
    <xf borderId="0" fillId="0" fontId="16" numFmtId="169" xfId="0" applyAlignment="1" applyFont="1" applyNumberFormat="1">
      <alignment horizontal="right" vertical="center"/>
    </xf>
    <xf borderId="0" fillId="0" fontId="16" numFmtId="169" xfId="0" applyAlignment="1" applyFont="1" applyNumberFormat="1">
      <alignment vertical="center"/>
    </xf>
    <xf borderId="46" fillId="5" fontId="7" numFmtId="0" xfId="0" applyAlignment="1" applyBorder="1" applyFont="1">
      <alignment horizontal="center"/>
    </xf>
    <xf borderId="46" fillId="3" fontId="7" numFmtId="0" xfId="0" applyAlignment="1" applyBorder="1" applyFont="1">
      <alignment horizontal="left" shrinkToFit="0" vertical="center" wrapText="1"/>
    </xf>
    <xf borderId="46" fillId="3" fontId="7" numFmtId="0" xfId="0" applyAlignment="1" applyBorder="1" applyFont="1">
      <alignment horizontal="center" vertical="center"/>
    </xf>
    <xf borderId="46" fillId="3" fontId="7" numFmtId="164" xfId="0" applyAlignment="1" applyBorder="1" applyFont="1" applyNumberFormat="1">
      <alignment horizontal="right" vertical="center"/>
    </xf>
    <xf borderId="46" fillId="3" fontId="7" numFmtId="167" xfId="0" applyAlignment="1" applyBorder="1" applyFont="1" applyNumberFormat="1">
      <alignment horizontal="right" vertical="center"/>
    </xf>
    <xf borderId="46" fillId="7" fontId="7" numFmtId="168" xfId="0" applyAlignment="1" applyBorder="1" applyFill="1" applyFont="1" applyNumberFormat="1">
      <alignment horizontal="right" vertical="center"/>
    </xf>
    <xf borderId="46" fillId="3" fontId="7" numFmtId="167" xfId="0" applyAlignment="1" applyBorder="1" applyFont="1" applyNumberFormat="1">
      <alignment horizontal="right" readingOrder="0" vertical="center"/>
    </xf>
    <xf borderId="46" fillId="5" fontId="8" numFmtId="0" xfId="0" applyAlignment="1" applyBorder="1" applyFont="1">
      <alignment horizontal="left" vertical="center"/>
    </xf>
    <xf borderId="47" fillId="5" fontId="8" numFmtId="0" xfId="0" applyAlignment="1" applyBorder="1" applyFont="1">
      <alignment horizontal="center" vertical="center"/>
    </xf>
    <xf borderId="48" fillId="0" fontId="2" numFmtId="0" xfId="0" applyBorder="1" applyFont="1"/>
    <xf borderId="49" fillId="0" fontId="2" numFmtId="0" xfId="0" applyBorder="1" applyFont="1"/>
    <xf borderId="0" fillId="0" fontId="7" numFmtId="169" xfId="0" applyAlignment="1" applyFont="1" applyNumberFormat="1">
      <alignment vertical="center"/>
    </xf>
    <xf borderId="50" fillId="0" fontId="7" numFmtId="0" xfId="0" applyAlignment="1" applyBorder="1" applyFont="1">
      <alignment horizontal="center"/>
    </xf>
    <xf borderId="50" fillId="0" fontId="2" numFmtId="0" xfId="0" applyBorder="1" applyFont="1"/>
    <xf borderId="0" fillId="0" fontId="8" numFmtId="169" xfId="0" applyAlignment="1" applyFont="1" applyNumberFormat="1">
      <alignment horizontal="right" vertical="center"/>
    </xf>
    <xf borderId="0" fillId="0" fontId="8" numFmtId="0" xfId="0" applyAlignment="1" applyFont="1">
      <alignment horizontal="right" vertical="center"/>
    </xf>
    <xf borderId="0" fillId="0" fontId="7" numFmtId="0" xfId="0" applyAlignment="1" applyFont="1">
      <alignment horizontal="left" shrinkToFit="0" vertical="top" wrapText="1"/>
    </xf>
    <xf borderId="46" fillId="5" fontId="7" numFmtId="0" xfId="0" applyBorder="1" applyFont="1"/>
    <xf borderId="46" fillId="5" fontId="17" numFmtId="0" xfId="0" applyAlignment="1" applyBorder="1" applyFont="1">
      <alignment horizontal="center" vertical="center"/>
    </xf>
    <xf borderId="47" fillId="5" fontId="8" numFmtId="0" xfId="0" applyAlignment="1" applyBorder="1" applyFont="1">
      <alignment horizontal="center" shrinkToFit="0" wrapText="1"/>
    </xf>
    <xf borderId="46" fillId="5" fontId="8" numFmtId="0" xfId="0" applyAlignment="1" applyBorder="1" applyFont="1">
      <alignment horizontal="center" shrinkToFit="0" wrapText="1"/>
    </xf>
    <xf borderId="46" fillId="6" fontId="7" numFmtId="0" xfId="0" applyAlignment="1" applyBorder="1" applyFont="1">
      <alignment horizontal="center" readingOrder="0" shrinkToFit="0" vertical="center" wrapText="1"/>
    </xf>
    <xf borderId="47" fillId="6" fontId="7" numFmtId="0" xfId="0" applyAlignment="1" applyBorder="1" applyFont="1">
      <alignment horizontal="center" shrinkToFit="0" wrapText="1"/>
    </xf>
    <xf borderId="46" fillId="6" fontId="7" numFmtId="164" xfId="0" applyAlignment="1" applyBorder="1" applyFont="1" applyNumberFormat="1">
      <alignment horizontal="right"/>
    </xf>
    <xf borderId="46" fillId="0" fontId="7" numFmtId="0" xfId="0" applyAlignment="1" applyBorder="1" applyFont="1">
      <alignment horizontal="left" shrinkToFit="0" vertical="center" wrapText="1"/>
    </xf>
    <xf borderId="47" fillId="0" fontId="18" numFmtId="0" xfId="0" applyBorder="1" applyFont="1"/>
    <xf borderId="46" fillId="8" fontId="18" numFmtId="164" xfId="0" applyBorder="1" applyFill="1" applyFont="1" applyNumberFormat="1"/>
    <xf borderId="46" fillId="0" fontId="7" numFmtId="167" xfId="0" applyAlignment="1" applyBorder="1" applyFont="1" applyNumberFormat="1">
      <alignment horizontal="center" readingOrder="0"/>
    </xf>
    <xf borderId="46" fillId="0" fontId="7" numFmtId="167" xfId="0" applyAlignment="1" applyBorder="1" applyFont="1" applyNumberFormat="1">
      <alignment readingOrder="0"/>
    </xf>
    <xf borderId="46" fillId="0" fontId="7" numFmtId="167" xfId="0" applyAlignment="1" applyBorder="1" applyFont="1" applyNumberFormat="1">
      <alignment horizontal="center"/>
    </xf>
    <xf borderId="46" fillId="0" fontId="7" numFmtId="167" xfId="0" applyBorder="1" applyFont="1" applyNumberFormat="1"/>
    <xf borderId="0" fillId="0" fontId="8" numFmtId="0" xfId="0" applyAlignment="1" applyFont="1">
      <alignment horizontal="center" shrinkToFit="0" wrapText="1"/>
    </xf>
    <xf borderId="0" fillId="0" fontId="8" numFmtId="0" xfId="0" applyAlignment="1" applyFont="1">
      <alignment horizontal="left" vertical="center"/>
    </xf>
    <xf borderId="51" fillId="2" fontId="19" numFmtId="0" xfId="0" applyBorder="1" applyFont="1"/>
    <xf borderId="52" fillId="2" fontId="18" numFmtId="0" xfId="0" applyBorder="1" applyFont="1"/>
    <xf borderId="53" fillId="2" fontId="20" numFmtId="0" xfId="0" applyAlignment="1" applyBorder="1" applyFont="1">
      <alignment horizontal="center" shrinkToFit="0" wrapText="1"/>
    </xf>
    <xf borderId="53" fillId="9" fontId="20" numFmtId="0" xfId="0" applyAlignment="1" applyBorder="1" applyFill="1" applyFont="1">
      <alignment horizontal="center" shrinkToFit="0" wrapText="1"/>
    </xf>
    <xf borderId="54" fillId="2" fontId="20" numFmtId="0" xfId="0" applyAlignment="1" applyBorder="1" applyFont="1">
      <alignment horizontal="center" shrinkToFit="0" wrapText="1"/>
    </xf>
    <xf borderId="55" fillId="5" fontId="7" numFmtId="0" xfId="0" applyAlignment="1" applyBorder="1" applyFont="1">
      <alignment horizontal="center" vertical="bottom"/>
    </xf>
    <xf borderId="56" fillId="5" fontId="7" numFmtId="0" xfId="0" applyAlignment="1" applyBorder="1" applyFont="1">
      <alignment readingOrder="0"/>
    </xf>
    <xf borderId="57" fillId="0" fontId="2" numFmtId="0" xfId="0" applyBorder="1" applyFont="1"/>
    <xf borderId="58" fillId="5" fontId="18" numFmtId="9" xfId="0" applyBorder="1" applyFont="1" applyNumberFormat="1"/>
    <xf borderId="58" fillId="5" fontId="18" numFmtId="0" xfId="0" applyBorder="1" applyFont="1"/>
    <xf borderId="59" fillId="7" fontId="7" numFmtId="170" xfId="0" applyAlignment="1" applyBorder="1" applyFont="1" applyNumberFormat="1">
      <alignment horizontal="right"/>
    </xf>
    <xf borderId="60" fillId="7" fontId="7" numFmtId="170" xfId="0" applyAlignment="1" applyBorder="1" applyFont="1" applyNumberFormat="1">
      <alignment horizontal="right"/>
    </xf>
    <xf borderId="61" fillId="5" fontId="7" numFmtId="0" xfId="0" applyAlignment="1" applyBorder="1" applyFont="1">
      <alignment horizontal="center"/>
    </xf>
    <xf borderId="56" fillId="5" fontId="7" numFmtId="0" xfId="0" applyAlignment="1" applyBorder="1" applyFont="1">
      <alignment horizontal="left" readingOrder="0" vertical="center"/>
    </xf>
    <xf borderId="58" fillId="5" fontId="7" numFmtId="9" xfId="0" applyAlignment="1" applyBorder="1" applyFont="1" applyNumberFormat="1">
      <alignment horizontal="left" shrinkToFit="0" vertical="center" wrapText="1"/>
    </xf>
    <xf borderId="58" fillId="5" fontId="7" numFmtId="0" xfId="0" applyAlignment="1" applyBorder="1" applyFont="1">
      <alignment vertical="center"/>
    </xf>
    <xf borderId="58" fillId="5" fontId="7" numFmtId="0" xfId="0" applyAlignment="1" applyBorder="1" applyFont="1">
      <alignment horizontal="right" vertical="center"/>
    </xf>
    <xf borderId="46" fillId="0" fontId="7" numFmtId="10" xfId="0" applyAlignment="1" applyBorder="1" applyFont="1" applyNumberFormat="1">
      <alignment horizontal="right" vertical="center"/>
    </xf>
    <xf borderId="56" fillId="5" fontId="7" numFmtId="0" xfId="0" applyBorder="1" applyFont="1"/>
    <xf borderId="62" fillId="0" fontId="2" numFmtId="0" xfId="0" applyBorder="1" applyFont="1"/>
    <xf borderId="61" fillId="5" fontId="7" numFmtId="0" xfId="0" applyAlignment="1" applyBorder="1" applyFont="1">
      <alignment horizontal="center" vertical="bottom"/>
    </xf>
    <xf borderId="63" fillId="5" fontId="7" numFmtId="0" xfId="0" applyAlignment="1" applyBorder="1" applyFont="1">
      <alignment horizontal="center" vertical="bottom"/>
    </xf>
    <xf borderId="64" fillId="0" fontId="18" numFmtId="171" xfId="0" applyBorder="1" applyFont="1" applyNumberFormat="1"/>
    <xf borderId="65" fillId="0" fontId="7" numFmtId="171" xfId="0" applyAlignment="1" applyBorder="1" applyFont="1" applyNumberFormat="1">
      <alignment horizontal="right"/>
    </xf>
    <xf borderId="35" fillId="5" fontId="7" numFmtId="0" xfId="0" applyBorder="1" applyFont="1"/>
    <xf borderId="66" fillId="5" fontId="18" numFmtId="0" xfId="0" applyBorder="1" applyFont="1"/>
    <xf borderId="67" fillId="7" fontId="7" numFmtId="170" xfId="0" applyAlignment="1" applyBorder="1" applyFont="1" applyNumberFormat="1">
      <alignment horizontal="right"/>
    </xf>
    <xf borderId="67" fillId="9" fontId="20" numFmtId="170" xfId="0" applyAlignment="1" applyBorder="1" applyFont="1" applyNumberFormat="1">
      <alignment horizontal="right"/>
    </xf>
    <xf borderId="68" fillId="7" fontId="7" numFmtId="170" xfId="0" applyAlignment="1" applyBorder="1" applyFont="1" applyNumberFormat="1">
      <alignment horizontal="right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right" vertical="center"/>
    </xf>
    <xf borderId="0" fillId="0" fontId="7" numFmtId="172" xfId="0" applyAlignment="1" applyFont="1" applyNumberFormat="1">
      <alignment horizontal="right" vertical="center"/>
    </xf>
    <xf borderId="69" fillId="2" fontId="21" numFmtId="0" xfId="0" applyAlignment="1" applyBorder="1" applyFont="1">
      <alignment horizontal="left" vertical="center"/>
    </xf>
    <xf borderId="70" fillId="0" fontId="2" numFmtId="0" xfId="0" applyBorder="1" applyFont="1"/>
    <xf borderId="71" fillId="0" fontId="2" numFmtId="0" xfId="0" applyBorder="1" applyFont="1"/>
    <xf borderId="72" fillId="0" fontId="7" numFmtId="0" xfId="0" applyAlignment="1" applyBorder="1" applyFont="1">
      <alignment horizontal="left" vertical="top"/>
    </xf>
    <xf borderId="73" fillId="0" fontId="2" numFmtId="0" xfId="0" applyBorder="1" applyFont="1"/>
    <xf borderId="47" fillId="2" fontId="22" numFmtId="0" xfId="0" applyAlignment="1" applyBorder="1" applyFont="1">
      <alignment horizontal="left" readingOrder="0" vertical="center"/>
    </xf>
    <xf borderId="74" fillId="0" fontId="2" numFmtId="0" xfId="0" applyBorder="1" applyFont="1"/>
    <xf borderId="75" fillId="2" fontId="23" numFmtId="0" xfId="0" applyAlignment="1" applyBorder="1" applyFont="1">
      <alignment horizontal="right" vertical="center"/>
    </xf>
    <xf borderId="76" fillId="2" fontId="23" numFmtId="3" xfId="0" applyAlignment="1" applyBorder="1" applyFont="1" applyNumberFormat="1">
      <alignment horizontal="right" vertical="center"/>
    </xf>
    <xf borderId="0" fillId="0" fontId="7" numFmtId="9" xfId="0" applyAlignment="1" applyFont="1" applyNumberFormat="1">
      <alignment horizontal="left" shrinkToFit="0" vertical="center" wrapText="1"/>
    </xf>
    <xf borderId="0" fillId="0" fontId="8" numFmtId="0" xfId="0" applyAlignment="1" applyFont="1">
      <alignment vertical="center"/>
    </xf>
    <xf borderId="0" fillId="0" fontId="8" numFmtId="169" xfId="0" applyAlignment="1" applyFont="1" applyNumberFormat="1">
      <alignment vertical="center"/>
    </xf>
    <xf borderId="0" fillId="0" fontId="7" numFmtId="0" xfId="0" applyAlignment="1" applyFont="1">
      <alignment shrinkToFit="0" vertical="center" wrapText="1"/>
    </xf>
    <xf borderId="0" fillId="0" fontId="7" numFmtId="9" xfId="0" applyAlignment="1" applyFont="1" applyNumberFormat="1">
      <alignment vertical="center"/>
    </xf>
    <xf borderId="0" fillId="0" fontId="7" numFmtId="0" xfId="0" applyAlignment="1" applyFont="1">
      <alignment shrinkToFit="0" wrapText="1"/>
    </xf>
    <xf borderId="0" fillId="0" fontId="24" numFmtId="0" xfId="0" applyFont="1"/>
    <xf borderId="0" fillId="0" fontId="25" numFmtId="0" xfId="0" applyFont="1"/>
    <xf borderId="0" fillId="0" fontId="25" numFmtId="0" xfId="0" applyAlignment="1" applyFont="1">
      <alignment horizontal="left"/>
    </xf>
    <xf borderId="77" fillId="10" fontId="26" numFmtId="0" xfId="0" applyBorder="1" applyFill="1" applyFont="1"/>
    <xf borderId="0" fillId="0" fontId="18" numFmtId="0" xfId="0" applyFont="1"/>
    <xf borderId="0" fillId="0" fontId="25" numFmtId="9" xfId="0" applyFont="1" applyNumberFormat="1"/>
    <xf borderId="0" fillId="0" fontId="27" numFmtId="0" xfId="0" applyFont="1"/>
    <xf borderId="0" fillId="0" fontId="28" numFmtId="0" xfId="0" applyFont="1"/>
    <xf borderId="0" fillId="0" fontId="29" numFmtId="0" xfId="0" applyFont="1"/>
    <xf borderId="0" fillId="0" fontId="25" numFmtId="1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cbc.ca/" TargetMode="External"/><Relationship Id="rId2" Type="http://schemas.openxmlformats.org/officeDocument/2006/relationships/hyperlink" Target="https://en.wikipedia.org/wiki/CHEK-DT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1.22" defaultRowHeight="15.0"/>
  <cols>
    <col customWidth="1" min="1" max="1" width="31.44"/>
    <col customWidth="1" min="2" max="2" width="15.78"/>
    <col customWidth="1" min="3" max="3" width="20.67"/>
    <col customWidth="1" min="4" max="4" width="15.0"/>
    <col customWidth="1" min="5" max="5" width="19.33"/>
    <col customWidth="1" min="6" max="6" width="14.33"/>
    <col customWidth="1" min="7" max="7" width="24.33"/>
    <col customWidth="1" min="8" max="8" width="11.11"/>
    <col customWidth="1" min="9" max="9" width="19.11"/>
    <col customWidth="1" min="10" max="26" width="11.11"/>
  </cols>
  <sheetData>
    <row r="1" ht="54.7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4.75" customHeight="1">
      <c r="A2" s="5" t="s">
        <v>1</v>
      </c>
      <c r="B2" s="6"/>
      <c r="C2" s="6"/>
      <c r="D2" s="6"/>
      <c r="E2" s="6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9.5" customHeight="1">
      <c r="A3" s="9" t="s">
        <v>2</v>
      </c>
      <c r="B3" s="10"/>
      <c r="C3" s="10"/>
      <c r="D3" s="10"/>
      <c r="E3" s="10"/>
      <c r="F3" s="10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5.75" customHeight="1">
      <c r="A4" s="13" t="s">
        <v>3</v>
      </c>
      <c r="B4" s="14"/>
      <c r="C4" s="15"/>
      <c r="D4" s="15"/>
      <c r="E4" s="15"/>
      <c r="F4" s="15"/>
      <c r="G4" s="16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5.75" customHeight="1">
      <c r="A5" s="13" t="s">
        <v>4</v>
      </c>
      <c r="B5" s="14"/>
      <c r="C5" s="15"/>
      <c r="D5" s="15"/>
      <c r="E5" s="15"/>
      <c r="F5" s="15"/>
      <c r="G5" s="16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5.75" customHeight="1">
      <c r="A6" s="13" t="s">
        <v>5</v>
      </c>
      <c r="B6" s="14"/>
      <c r="C6" s="15"/>
      <c r="D6" s="15"/>
      <c r="E6" s="15"/>
      <c r="F6" s="15"/>
      <c r="G6" s="16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5.75" customHeight="1">
      <c r="A7" s="13" t="s">
        <v>6</v>
      </c>
      <c r="B7" s="14"/>
      <c r="C7" s="15"/>
      <c r="D7" s="15"/>
      <c r="E7" s="15"/>
      <c r="F7" s="15"/>
      <c r="G7" s="16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5.75" customHeight="1">
      <c r="A8" s="13" t="s">
        <v>7</v>
      </c>
      <c r="B8" s="17"/>
      <c r="C8" s="15"/>
      <c r="D8" s="15"/>
      <c r="E8" s="15"/>
      <c r="F8" s="15"/>
      <c r="G8" s="16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9.5" customHeight="1">
      <c r="A9" s="18" t="s">
        <v>8</v>
      </c>
      <c r="B9" s="15"/>
      <c r="C9" s="15"/>
      <c r="D9" s="15"/>
      <c r="E9" s="15"/>
      <c r="F9" s="15"/>
      <c r="G9" s="16"/>
      <c r="H9" s="12"/>
      <c r="I9" s="19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20" t="s">
        <v>9</v>
      </c>
      <c r="B10" s="21" t="s">
        <v>10</v>
      </c>
      <c r="C10" s="22"/>
      <c r="D10" s="21" t="s">
        <v>11</v>
      </c>
      <c r="E10" s="23"/>
      <c r="F10" s="21" t="s">
        <v>12</v>
      </c>
      <c r="G10" s="24"/>
      <c r="H10" s="12"/>
      <c r="I10" s="25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5.75" customHeight="1">
      <c r="A11" s="26" t="s">
        <v>13</v>
      </c>
      <c r="B11" s="27" t="s">
        <v>10</v>
      </c>
      <c r="C11" s="22"/>
      <c r="D11" s="27" t="s">
        <v>11</v>
      </c>
      <c r="E11" s="23"/>
      <c r="F11" s="27" t="s">
        <v>12</v>
      </c>
      <c r="G11" s="2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5.75" customHeight="1">
      <c r="A12" s="26" t="s">
        <v>14</v>
      </c>
      <c r="B12" s="28" t="s">
        <v>10</v>
      </c>
      <c r="C12" s="29"/>
      <c r="D12" s="30" t="s">
        <v>11</v>
      </c>
      <c r="E12" s="31"/>
      <c r="F12" s="30" t="s">
        <v>12</v>
      </c>
      <c r="G12" s="3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9.5" customHeight="1">
      <c r="A13" s="33" t="s">
        <v>15</v>
      </c>
      <c r="B13" s="10"/>
      <c r="C13" s="10"/>
      <c r="D13" s="10"/>
      <c r="E13" s="10"/>
      <c r="F13" s="10"/>
      <c r="G13" s="11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54.75" customHeight="1">
      <c r="A14" s="34"/>
      <c r="B14" s="10"/>
      <c r="C14" s="10"/>
      <c r="D14" s="10"/>
      <c r="E14" s="10"/>
      <c r="F14" s="10"/>
      <c r="G14" s="11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9.5" customHeight="1">
      <c r="A15" s="33" t="s">
        <v>16</v>
      </c>
      <c r="B15" s="10"/>
      <c r="C15" s="10"/>
      <c r="D15" s="10"/>
      <c r="E15" s="10"/>
      <c r="F15" s="10"/>
      <c r="G15" s="11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54.75" customHeight="1">
      <c r="A16" s="34"/>
      <c r="B16" s="10"/>
      <c r="C16" s="10"/>
      <c r="D16" s="10"/>
      <c r="E16" s="10"/>
      <c r="F16" s="10"/>
      <c r="G16" s="11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9.5" customHeight="1">
      <c r="A17" s="33" t="s">
        <v>17</v>
      </c>
      <c r="B17" s="10"/>
      <c r="C17" s="10"/>
      <c r="D17" s="10"/>
      <c r="E17" s="10"/>
      <c r="F17" s="10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54.75" customHeight="1">
      <c r="A18" s="34"/>
      <c r="B18" s="10"/>
      <c r="C18" s="10"/>
      <c r="D18" s="10"/>
      <c r="E18" s="10"/>
      <c r="F18" s="10"/>
      <c r="G18" s="11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9.5" customHeight="1">
      <c r="A19" s="35"/>
      <c r="B19" s="36">
        <f>IFERROR(IF(C10&lt;&gt;"",IF(DATEVALUE(C12&amp;"-"&amp;E12&amp;"-"&amp;G12)&gt;DATEVALUE(C10&amp;"-"&amp;E10&amp;"-"&amp;G10),DATEDIF(DATEVALUE(C10&amp;"-"&amp;E10&amp;"-"&amp;G10),DATEVALUE(C12&amp;"-"&amp;E12&amp;"-"&amp;G12),"M"),0),IF(DATEVALUE(C12&amp;"-"&amp;E12&amp;"-"&amp;G12)&gt;DATEVALUE(C11&amp;"-"&amp;E11&amp;"-"&amp;G11),DATEDIF(DATEVALUE(C11&amp;"-"&amp;E11&amp;"-"&amp;G11),DATEVALUE(C12&amp;"-"&amp;E12&amp;"-"&amp;G12),"M"),0)),0)</f>
        <v>0</v>
      </c>
      <c r="C19" s="37" t="s">
        <v>18</v>
      </c>
      <c r="D19" s="38"/>
      <c r="E19" s="39"/>
      <c r="F19" s="39"/>
      <c r="G19" s="40"/>
      <c r="H19" s="12"/>
      <c r="I19" s="4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42.75" customHeight="1">
      <c r="A20" s="42" t="s">
        <v>19</v>
      </c>
      <c r="B20" s="43" t="str">
        <f>IF(B19=0,"",IF(B19&lt;=12,"Premier rapport de ventes",IF(AND(B19&gt;12,B19&lt;25),"Deuxième rapport de ventes",IF(AND(B19&gt;25,B19&lt;37),"Troisième rapport de ventes",IF(AND(B19&gt;36,B19&lt;49),"Quatrième rapport de ventes",IF(AND(B19&gt;48,B19&lt;61),"Cinquième rapport de ventes",IF(AND(B19&gt;60,B19&lt;73),"Sixième rapport de ventes",IF(AND(B19&gt;72,B19&lt;85),"Septième rapport de ventes",IF(AND(B19&gt;85,B19&lt;97),"Tenu de rempir un rapport seulement s'il y a des ventes")))))))))</f>
        <v/>
      </c>
      <c r="C20" s="44"/>
      <c r="D20" s="45"/>
      <c r="E20" s="46" t="s">
        <v>20</v>
      </c>
      <c r="F20" s="10"/>
      <c r="G20" s="11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9.5" customHeight="1">
      <c r="A21" s="48"/>
      <c r="B21" s="49"/>
      <c r="C21" s="50"/>
      <c r="D21" s="51"/>
      <c r="E21" s="52" t="s">
        <v>21</v>
      </c>
      <c r="F21" s="49"/>
      <c r="G21" s="5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9.5" customHeight="1">
      <c r="A22" s="54"/>
      <c r="B22" s="55"/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3.5" customHeight="1">
      <c r="A23" s="54"/>
      <c r="B23" s="55"/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3.5" customHeight="1">
      <c r="A24" s="54"/>
      <c r="B24" s="55"/>
      <c r="C24" s="5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3.5" customHeight="1">
      <c r="A25" s="54"/>
      <c r="B25" s="55"/>
      <c r="C25" s="54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3.5" customHeight="1">
      <c r="A26" s="54"/>
      <c r="B26" s="55"/>
      <c r="C26" s="54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3.5" customHeight="1">
      <c r="A27" s="54"/>
      <c r="B27" s="55"/>
      <c r="C27" s="5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3.5" customHeight="1">
      <c r="A28" s="54"/>
      <c r="B28" s="55"/>
      <c r="C28" s="5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3.5" customHeight="1">
      <c r="A29" s="54"/>
      <c r="B29" s="55"/>
      <c r="C29" s="54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3.5" customHeight="1">
      <c r="A30" s="54"/>
      <c r="B30" s="55"/>
      <c r="C30" s="5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3.5" customHeight="1">
      <c r="A31" s="54"/>
      <c r="B31" s="55"/>
      <c r="C31" s="54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3.5" customHeight="1">
      <c r="A32" s="54"/>
      <c r="B32" s="55"/>
      <c r="C32" s="54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3.5" customHeight="1">
      <c r="A33" s="54"/>
      <c r="B33" s="55"/>
      <c r="C33" s="54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3.5" customHeight="1">
      <c r="A34" s="54"/>
      <c r="B34" s="55"/>
      <c r="C34" s="54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3.5" customHeight="1">
      <c r="A35" s="54"/>
      <c r="B35" s="55"/>
      <c r="C35" s="54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3.5" customHeight="1">
      <c r="A36" s="54"/>
      <c r="B36" s="55"/>
      <c r="C36" s="54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3.5" customHeight="1">
      <c r="A37" s="54"/>
      <c r="B37" s="55"/>
      <c r="C37" s="54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3.5" customHeight="1">
      <c r="A38" s="54"/>
      <c r="B38" s="55"/>
      <c r="C38" s="54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3.5" customHeight="1">
      <c r="A39" s="54"/>
      <c r="B39" s="55"/>
      <c r="C39" s="54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3.5" customHeight="1">
      <c r="A40" s="54"/>
      <c r="B40" s="55"/>
      <c r="C40" s="54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3.5" customHeight="1">
      <c r="A41" s="54"/>
      <c r="B41" s="55"/>
      <c r="C41" s="54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3.5" customHeight="1">
      <c r="A42" s="54"/>
      <c r="B42" s="55"/>
      <c r="C42" s="54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3.5" customHeight="1">
      <c r="A43" s="54"/>
      <c r="B43" s="55"/>
      <c r="C43" s="54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3.5" customHeight="1">
      <c r="A44" s="54"/>
      <c r="B44" s="55"/>
      <c r="C44" s="54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3.5" customHeight="1">
      <c r="A45" s="54"/>
      <c r="B45" s="55"/>
      <c r="C45" s="54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3.5" customHeight="1">
      <c r="A46" s="54"/>
      <c r="B46" s="55"/>
      <c r="C46" s="54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3.5" customHeight="1">
      <c r="A47" s="54"/>
      <c r="B47" s="55"/>
      <c r="C47" s="54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3.5" customHeight="1">
      <c r="A48" s="54"/>
      <c r="B48" s="55"/>
      <c r="C48" s="54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3.5" customHeight="1">
      <c r="A49" s="54"/>
      <c r="B49" s="55"/>
      <c r="C49" s="54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3.5" customHeight="1">
      <c r="A50" s="54"/>
      <c r="B50" s="55"/>
      <c r="C50" s="54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3.5" customHeight="1">
      <c r="A51" s="54"/>
      <c r="B51" s="55"/>
      <c r="C51" s="54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3.5" customHeight="1">
      <c r="A52" s="54"/>
      <c r="B52" s="55"/>
      <c r="C52" s="54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3.5" customHeight="1">
      <c r="A53" s="54"/>
      <c r="B53" s="55"/>
      <c r="C53" s="54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3.5" customHeight="1">
      <c r="A54" s="54"/>
      <c r="B54" s="55"/>
      <c r="C54" s="54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3.5" customHeight="1">
      <c r="A55" s="54"/>
      <c r="B55" s="55"/>
      <c r="C55" s="54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3.5" customHeight="1">
      <c r="A56" s="54"/>
      <c r="B56" s="55"/>
      <c r="C56" s="54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3.5" customHeight="1">
      <c r="A57" s="54"/>
      <c r="B57" s="55"/>
      <c r="C57" s="54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3.5" customHeight="1">
      <c r="A58" s="54"/>
      <c r="B58" s="55"/>
      <c r="C58" s="54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3.5" customHeight="1">
      <c r="A59" s="54"/>
      <c r="B59" s="55"/>
      <c r="C59" s="54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3.5" customHeight="1">
      <c r="A60" s="54"/>
      <c r="B60" s="55"/>
      <c r="C60" s="54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3.5" customHeight="1">
      <c r="A61" s="54"/>
      <c r="B61" s="55"/>
      <c r="C61" s="54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3.5" customHeight="1">
      <c r="A62" s="54"/>
      <c r="B62" s="55"/>
      <c r="C62" s="54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3.5" customHeight="1">
      <c r="A63" s="54"/>
      <c r="B63" s="55"/>
      <c r="C63" s="54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3.5" customHeight="1">
      <c r="A64" s="54"/>
      <c r="B64" s="55"/>
      <c r="C64" s="54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3.5" customHeight="1">
      <c r="A65" s="54"/>
      <c r="B65" s="55"/>
      <c r="C65" s="54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3.5" customHeight="1">
      <c r="A66" s="54"/>
      <c r="B66" s="55"/>
      <c r="C66" s="54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3.5" customHeight="1">
      <c r="A67" s="54"/>
      <c r="B67" s="55"/>
      <c r="C67" s="54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3.5" customHeight="1">
      <c r="A68" s="54"/>
      <c r="B68" s="55"/>
      <c r="C68" s="54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3.5" customHeight="1">
      <c r="A69" s="54"/>
      <c r="B69" s="55"/>
      <c r="C69" s="54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3.5" customHeight="1">
      <c r="A70" s="54"/>
      <c r="B70" s="55"/>
      <c r="C70" s="54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3.5" customHeight="1">
      <c r="A71" s="54"/>
      <c r="B71" s="55"/>
      <c r="C71" s="54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3.5" customHeight="1">
      <c r="A72" s="54"/>
      <c r="B72" s="55"/>
      <c r="C72" s="54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3.5" customHeight="1">
      <c r="A73" s="54"/>
      <c r="B73" s="55"/>
      <c r="C73" s="54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3.5" customHeight="1">
      <c r="A74" s="54"/>
      <c r="B74" s="55"/>
      <c r="C74" s="54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3.5" customHeight="1">
      <c r="A75" s="54"/>
      <c r="B75" s="55"/>
      <c r="C75" s="54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3.5" customHeight="1">
      <c r="A76" s="54"/>
      <c r="B76" s="55"/>
      <c r="C76" s="54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3.5" customHeight="1">
      <c r="A77" s="54"/>
      <c r="B77" s="55"/>
      <c r="C77" s="54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3.5" customHeight="1">
      <c r="A78" s="54"/>
      <c r="B78" s="55"/>
      <c r="C78" s="54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3.5" customHeight="1">
      <c r="A79" s="54"/>
      <c r="B79" s="55"/>
      <c r="C79" s="54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3.5" customHeight="1">
      <c r="A80" s="54"/>
      <c r="B80" s="55"/>
      <c r="C80" s="54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3.5" customHeight="1">
      <c r="A81" s="54"/>
      <c r="B81" s="55"/>
      <c r="C81" s="54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3.5" customHeight="1">
      <c r="A82" s="54"/>
      <c r="B82" s="55"/>
      <c r="C82" s="54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3.5" customHeight="1">
      <c r="A83" s="54"/>
      <c r="B83" s="55"/>
      <c r="C83" s="54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3.5" customHeight="1">
      <c r="A84" s="54"/>
      <c r="B84" s="55"/>
      <c r="C84" s="54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3.5" customHeight="1">
      <c r="A85" s="54"/>
      <c r="B85" s="55"/>
      <c r="C85" s="54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3.5" customHeight="1">
      <c r="A86" s="54"/>
      <c r="B86" s="55"/>
      <c r="C86" s="54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3.5" customHeight="1">
      <c r="A87" s="54"/>
      <c r="B87" s="55"/>
      <c r="C87" s="54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3.5" customHeight="1">
      <c r="A88" s="54"/>
      <c r="B88" s="55"/>
      <c r="C88" s="54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3.5" customHeight="1">
      <c r="A89" s="54"/>
      <c r="B89" s="55"/>
      <c r="C89" s="54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3.5" customHeight="1">
      <c r="A90" s="54"/>
      <c r="B90" s="55"/>
      <c r="C90" s="54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3.5" customHeight="1">
      <c r="A91" s="54"/>
      <c r="B91" s="55"/>
      <c r="C91" s="54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3.5" customHeight="1">
      <c r="A92" s="54"/>
      <c r="B92" s="55"/>
      <c r="C92" s="54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3.5" customHeight="1">
      <c r="A93" s="54"/>
      <c r="B93" s="55"/>
      <c r="C93" s="54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3.5" customHeight="1">
      <c r="A94" s="54"/>
      <c r="B94" s="55"/>
      <c r="C94" s="54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3.5" customHeight="1">
      <c r="A95" s="54"/>
      <c r="B95" s="55"/>
      <c r="C95" s="54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3.5" customHeight="1">
      <c r="A96" s="54"/>
      <c r="B96" s="55"/>
      <c r="C96" s="54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3.5" customHeight="1">
      <c r="A97" s="54"/>
      <c r="B97" s="55"/>
      <c r="C97" s="54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3.5" customHeight="1">
      <c r="A98" s="54"/>
      <c r="B98" s="55"/>
      <c r="C98" s="54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3.5" customHeight="1">
      <c r="A99" s="54"/>
      <c r="B99" s="55"/>
      <c r="C99" s="54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3.5" customHeight="1">
      <c r="A100" s="54"/>
      <c r="B100" s="55"/>
      <c r="C100" s="54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3.5" customHeight="1">
      <c r="A101" s="54"/>
      <c r="B101" s="55"/>
      <c r="C101" s="54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3.5" customHeight="1">
      <c r="A102" s="54"/>
      <c r="B102" s="55"/>
      <c r="C102" s="54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3.5" customHeight="1">
      <c r="A103" s="54"/>
      <c r="B103" s="55"/>
      <c r="C103" s="54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3.5" customHeight="1">
      <c r="A104" s="54"/>
      <c r="B104" s="55"/>
      <c r="C104" s="54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3.5" customHeight="1">
      <c r="A105" s="54"/>
      <c r="B105" s="55"/>
      <c r="C105" s="54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3.5" customHeight="1">
      <c r="A106" s="54"/>
      <c r="B106" s="55"/>
      <c r="C106" s="54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3.5" customHeight="1">
      <c r="A107" s="54"/>
      <c r="B107" s="55"/>
      <c r="C107" s="54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3.5" customHeight="1">
      <c r="A108" s="54"/>
      <c r="B108" s="55"/>
      <c r="C108" s="54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3.5" customHeight="1">
      <c r="A109" s="54"/>
      <c r="B109" s="55"/>
      <c r="C109" s="54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3.5" customHeight="1">
      <c r="A110" s="54"/>
      <c r="B110" s="55"/>
      <c r="C110" s="54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3.5" customHeight="1">
      <c r="A111" s="54"/>
      <c r="B111" s="55"/>
      <c r="C111" s="54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3.5" customHeight="1">
      <c r="A112" s="54"/>
      <c r="B112" s="55"/>
      <c r="C112" s="54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3.5" customHeight="1">
      <c r="A113" s="54"/>
      <c r="B113" s="55"/>
      <c r="C113" s="54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3.5" customHeight="1">
      <c r="A114" s="54"/>
      <c r="B114" s="55"/>
      <c r="C114" s="5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3.5" customHeight="1">
      <c r="A115" s="54"/>
      <c r="B115" s="55"/>
      <c r="C115" s="5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3.5" customHeight="1">
      <c r="A116" s="54"/>
      <c r="B116" s="55"/>
      <c r="C116" s="5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3.5" customHeight="1">
      <c r="A117" s="54"/>
      <c r="B117" s="55"/>
      <c r="C117" s="5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3.5" customHeight="1">
      <c r="A118" s="54"/>
      <c r="B118" s="55"/>
      <c r="C118" s="5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3.5" customHeight="1">
      <c r="A119" s="54"/>
      <c r="B119" s="55"/>
      <c r="C119" s="5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3.5" customHeight="1">
      <c r="A120" s="54"/>
      <c r="B120" s="55"/>
      <c r="C120" s="5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3.5" customHeight="1">
      <c r="A121" s="54"/>
      <c r="B121" s="55"/>
      <c r="C121" s="5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3.5" customHeight="1">
      <c r="A122" s="54"/>
      <c r="B122" s="55"/>
      <c r="C122" s="5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3.5" customHeight="1">
      <c r="A123" s="54"/>
      <c r="B123" s="55"/>
      <c r="C123" s="5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3.5" customHeight="1">
      <c r="A124" s="54"/>
      <c r="B124" s="55"/>
      <c r="C124" s="5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3.5" customHeight="1">
      <c r="A125" s="54"/>
      <c r="B125" s="55"/>
      <c r="C125" s="5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3.5" customHeight="1">
      <c r="A126" s="54"/>
      <c r="B126" s="55"/>
      <c r="C126" s="5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3.5" customHeight="1">
      <c r="A127" s="54"/>
      <c r="B127" s="55"/>
      <c r="C127" s="5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3.5" customHeight="1">
      <c r="A128" s="54"/>
      <c r="B128" s="55"/>
      <c r="C128" s="5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3.5" customHeight="1">
      <c r="A129" s="54"/>
      <c r="B129" s="55"/>
      <c r="C129" s="5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3.5" customHeight="1">
      <c r="A130" s="54"/>
      <c r="B130" s="55"/>
      <c r="C130" s="5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3.5" customHeight="1">
      <c r="A131" s="54"/>
      <c r="B131" s="55"/>
      <c r="C131" s="5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3.5" customHeight="1">
      <c r="A132" s="54"/>
      <c r="B132" s="55"/>
      <c r="C132" s="5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3.5" customHeight="1">
      <c r="A133" s="54"/>
      <c r="B133" s="55"/>
      <c r="C133" s="5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3.5" customHeight="1">
      <c r="A134" s="54"/>
      <c r="B134" s="55"/>
      <c r="C134" s="5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3.5" customHeight="1">
      <c r="A135" s="54"/>
      <c r="B135" s="55"/>
      <c r="C135" s="5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3.5" customHeight="1">
      <c r="A136" s="54"/>
      <c r="B136" s="55"/>
      <c r="C136" s="5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3.5" customHeight="1">
      <c r="A137" s="54"/>
      <c r="B137" s="55"/>
      <c r="C137" s="54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3.5" customHeight="1">
      <c r="A138" s="54"/>
      <c r="B138" s="55"/>
      <c r="C138" s="54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3.5" customHeight="1">
      <c r="A139" s="54"/>
      <c r="B139" s="55"/>
      <c r="C139" s="54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3.5" customHeight="1">
      <c r="A140" s="54"/>
      <c r="B140" s="55"/>
      <c r="C140" s="54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3.5" customHeight="1">
      <c r="A141" s="54"/>
      <c r="B141" s="55"/>
      <c r="C141" s="54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3.5" customHeight="1">
      <c r="A142" s="54"/>
      <c r="B142" s="55"/>
      <c r="C142" s="54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3.5" customHeight="1">
      <c r="A143" s="54"/>
      <c r="B143" s="55"/>
      <c r="C143" s="54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3.5" customHeight="1">
      <c r="A144" s="54"/>
      <c r="B144" s="55"/>
      <c r="C144" s="54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3.5" customHeight="1">
      <c r="A145" s="54"/>
      <c r="B145" s="55"/>
      <c r="C145" s="54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3.5" customHeight="1">
      <c r="A146" s="54"/>
      <c r="B146" s="55"/>
      <c r="C146" s="54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3.5" customHeight="1">
      <c r="A147" s="54"/>
      <c r="B147" s="55"/>
      <c r="C147" s="54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3.5" customHeight="1">
      <c r="A148" s="54"/>
      <c r="B148" s="55"/>
      <c r="C148" s="54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3.5" customHeight="1">
      <c r="A149" s="54"/>
      <c r="B149" s="55"/>
      <c r="C149" s="54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3.5" customHeight="1">
      <c r="A150" s="54"/>
      <c r="B150" s="55"/>
      <c r="C150" s="54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3.5" customHeight="1">
      <c r="A151" s="54"/>
      <c r="B151" s="55"/>
      <c r="C151" s="54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3.5" customHeight="1">
      <c r="A152" s="54"/>
      <c r="B152" s="55"/>
      <c r="C152" s="54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3.5" customHeight="1">
      <c r="A153" s="54"/>
      <c r="B153" s="55"/>
      <c r="C153" s="54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3.5" customHeight="1">
      <c r="A154" s="54"/>
      <c r="B154" s="55"/>
      <c r="C154" s="54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3.5" customHeight="1">
      <c r="A155" s="54"/>
      <c r="B155" s="55"/>
      <c r="C155" s="54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3.5" customHeight="1">
      <c r="A156" s="54"/>
      <c r="B156" s="55"/>
      <c r="C156" s="54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3.5" customHeight="1">
      <c r="A157" s="54"/>
      <c r="B157" s="55"/>
      <c r="C157" s="54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3.5" customHeight="1">
      <c r="A158" s="54"/>
      <c r="B158" s="55"/>
      <c r="C158" s="54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3.5" customHeight="1">
      <c r="A159" s="54"/>
      <c r="B159" s="55"/>
      <c r="C159" s="54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3.5" customHeight="1">
      <c r="A160" s="54"/>
      <c r="B160" s="55"/>
      <c r="C160" s="54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3.5" customHeight="1">
      <c r="A161" s="54"/>
      <c r="B161" s="55"/>
      <c r="C161" s="54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3.5" customHeight="1">
      <c r="A162" s="54"/>
      <c r="B162" s="55"/>
      <c r="C162" s="54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3.5" customHeight="1">
      <c r="A163" s="54"/>
      <c r="B163" s="55"/>
      <c r="C163" s="54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3.5" customHeight="1">
      <c r="A164" s="54"/>
      <c r="B164" s="55"/>
      <c r="C164" s="54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3.5" customHeight="1">
      <c r="A165" s="54"/>
      <c r="B165" s="55"/>
      <c r="C165" s="54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3.5" customHeight="1">
      <c r="A166" s="54"/>
      <c r="B166" s="55"/>
      <c r="C166" s="54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3.5" customHeight="1">
      <c r="A167" s="54"/>
      <c r="B167" s="55"/>
      <c r="C167" s="54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3.5" customHeight="1">
      <c r="A168" s="54"/>
      <c r="B168" s="55"/>
      <c r="C168" s="54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3.5" customHeight="1">
      <c r="A169" s="54"/>
      <c r="B169" s="55"/>
      <c r="C169" s="54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3.5" customHeight="1">
      <c r="A170" s="54"/>
      <c r="B170" s="55"/>
      <c r="C170" s="54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3.5" customHeight="1">
      <c r="A171" s="54"/>
      <c r="B171" s="55"/>
      <c r="C171" s="54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3.5" customHeight="1">
      <c r="A172" s="54"/>
      <c r="B172" s="55"/>
      <c r="C172" s="54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3.5" customHeight="1">
      <c r="A173" s="54"/>
      <c r="B173" s="55"/>
      <c r="C173" s="54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3.5" customHeight="1">
      <c r="A174" s="54"/>
      <c r="B174" s="55"/>
      <c r="C174" s="54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3.5" customHeight="1">
      <c r="A175" s="54"/>
      <c r="B175" s="55"/>
      <c r="C175" s="54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3.5" customHeight="1">
      <c r="A176" s="54"/>
      <c r="B176" s="55"/>
      <c r="C176" s="54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3.5" customHeight="1">
      <c r="A177" s="54"/>
      <c r="B177" s="55"/>
      <c r="C177" s="54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3.5" customHeight="1">
      <c r="A178" s="54"/>
      <c r="B178" s="55"/>
      <c r="C178" s="54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3.5" customHeight="1">
      <c r="A179" s="54"/>
      <c r="B179" s="55"/>
      <c r="C179" s="54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3.5" customHeight="1">
      <c r="A180" s="54"/>
      <c r="B180" s="55"/>
      <c r="C180" s="54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3.5" customHeight="1">
      <c r="A181" s="54"/>
      <c r="B181" s="55"/>
      <c r="C181" s="54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3.5" customHeight="1">
      <c r="A182" s="54"/>
      <c r="B182" s="55"/>
      <c r="C182" s="54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3.5" customHeight="1">
      <c r="A183" s="54"/>
      <c r="B183" s="55"/>
      <c r="C183" s="54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3.5" customHeight="1">
      <c r="A184" s="54"/>
      <c r="B184" s="55"/>
      <c r="C184" s="54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3.5" customHeight="1">
      <c r="A185" s="54"/>
      <c r="B185" s="55"/>
      <c r="C185" s="54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3.5" customHeight="1">
      <c r="A186" s="54"/>
      <c r="B186" s="55"/>
      <c r="C186" s="54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3.5" customHeight="1">
      <c r="A187" s="54"/>
      <c r="B187" s="55"/>
      <c r="C187" s="54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3.5" customHeight="1">
      <c r="A188" s="54"/>
      <c r="B188" s="55"/>
      <c r="C188" s="54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3.5" customHeight="1">
      <c r="A189" s="54"/>
      <c r="B189" s="55"/>
      <c r="C189" s="54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3.5" customHeight="1">
      <c r="A190" s="54"/>
      <c r="B190" s="55"/>
      <c r="C190" s="54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3.5" customHeight="1">
      <c r="A191" s="54"/>
      <c r="B191" s="55"/>
      <c r="C191" s="54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3.5" customHeight="1">
      <c r="A192" s="54"/>
      <c r="B192" s="55"/>
      <c r="C192" s="54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3.5" customHeight="1">
      <c r="A193" s="54"/>
      <c r="B193" s="55"/>
      <c r="C193" s="54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3.5" customHeight="1">
      <c r="A194" s="54"/>
      <c r="B194" s="55"/>
      <c r="C194" s="54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3.5" customHeight="1">
      <c r="A195" s="54"/>
      <c r="B195" s="55"/>
      <c r="C195" s="54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3.5" customHeight="1">
      <c r="A196" s="54"/>
      <c r="B196" s="55"/>
      <c r="C196" s="54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3.5" customHeight="1">
      <c r="A197" s="54"/>
      <c r="B197" s="55"/>
      <c r="C197" s="54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3.5" customHeight="1">
      <c r="A198" s="54"/>
      <c r="B198" s="55"/>
      <c r="C198" s="54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3.5" customHeight="1">
      <c r="A199" s="54"/>
      <c r="B199" s="55"/>
      <c r="C199" s="54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3.5" customHeight="1">
      <c r="A200" s="54"/>
      <c r="B200" s="55"/>
      <c r="C200" s="54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3.5" customHeight="1">
      <c r="A201" s="54"/>
      <c r="B201" s="55"/>
      <c r="C201" s="54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3.5" customHeight="1">
      <c r="A202" s="54"/>
      <c r="B202" s="55"/>
      <c r="C202" s="54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3.5" customHeight="1">
      <c r="A203" s="54"/>
      <c r="B203" s="55"/>
      <c r="C203" s="54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3.5" customHeight="1">
      <c r="A204" s="54"/>
      <c r="B204" s="55"/>
      <c r="C204" s="54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3.5" customHeight="1">
      <c r="A205" s="54"/>
      <c r="B205" s="55"/>
      <c r="C205" s="54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3.5" customHeight="1">
      <c r="A206" s="54"/>
      <c r="B206" s="55"/>
      <c r="C206" s="54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3.5" customHeight="1">
      <c r="A207" s="54"/>
      <c r="B207" s="55"/>
      <c r="C207" s="54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3.5" customHeight="1">
      <c r="A208" s="54"/>
      <c r="B208" s="55"/>
      <c r="C208" s="54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3.5" customHeight="1">
      <c r="A209" s="54"/>
      <c r="B209" s="55"/>
      <c r="C209" s="54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3.5" customHeight="1">
      <c r="A210" s="54"/>
      <c r="B210" s="55"/>
      <c r="C210" s="54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3.5" customHeight="1">
      <c r="A211" s="54"/>
      <c r="B211" s="55"/>
      <c r="C211" s="54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3.5" customHeight="1">
      <c r="A212" s="54"/>
      <c r="B212" s="55"/>
      <c r="C212" s="54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3.5" customHeight="1">
      <c r="A213" s="54"/>
      <c r="B213" s="55"/>
      <c r="C213" s="54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3.5" customHeight="1">
      <c r="A214" s="54"/>
      <c r="B214" s="55"/>
      <c r="C214" s="54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3.5" customHeight="1">
      <c r="A215" s="54"/>
      <c r="B215" s="55"/>
      <c r="C215" s="54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3.5" customHeight="1">
      <c r="A216" s="54"/>
      <c r="B216" s="55"/>
      <c r="C216" s="54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3.5" customHeight="1">
      <c r="A217" s="54"/>
      <c r="B217" s="55"/>
      <c r="C217" s="54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3.5" customHeight="1">
      <c r="A218" s="54"/>
      <c r="B218" s="55"/>
      <c r="C218" s="54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3.5" customHeight="1">
      <c r="A219" s="54"/>
      <c r="B219" s="55"/>
      <c r="C219" s="54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3.5" customHeight="1">
      <c r="A220" s="54"/>
      <c r="B220" s="55"/>
      <c r="C220" s="54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3.5" customHeight="1">
      <c r="A221" s="54"/>
      <c r="B221" s="55"/>
      <c r="C221" s="54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3.5" customHeight="1">
      <c r="A222" s="54"/>
      <c r="B222" s="55"/>
      <c r="C222" s="54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3.5" customHeight="1">
      <c r="A223" s="54"/>
      <c r="B223" s="55"/>
      <c r="C223" s="54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3.5" customHeight="1">
      <c r="A224" s="54"/>
      <c r="B224" s="55"/>
      <c r="C224" s="54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3.5" customHeight="1">
      <c r="A225" s="54"/>
      <c r="B225" s="55"/>
      <c r="C225" s="54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3.5" customHeight="1">
      <c r="A226" s="54"/>
      <c r="B226" s="55"/>
      <c r="C226" s="54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3.5" customHeight="1">
      <c r="A227" s="54"/>
      <c r="B227" s="55"/>
      <c r="C227" s="54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3.5" customHeight="1">
      <c r="A228" s="54"/>
      <c r="B228" s="55"/>
      <c r="C228" s="54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3.5" customHeight="1">
      <c r="A229" s="54"/>
      <c r="B229" s="55"/>
      <c r="C229" s="54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3.5" customHeight="1">
      <c r="A230" s="54"/>
      <c r="B230" s="55"/>
      <c r="C230" s="54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3.5" customHeight="1">
      <c r="A231" s="54"/>
      <c r="B231" s="55"/>
      <c r="C231" s="54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3.5" customHeight="1">
      <c r="A232" s="54"/>
      <c r="B232" s="55"/>
      <c r="C232" s="54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3.5" customHeight="1">
      <c r="A233" s="54"/>
      <c r="B233" s="55"/>
      <c r="C233" s="54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3.5" customHeight="1">
      <c r="A234" s="54"/>
      <c r="B234" s="55"/>
      <c r="C234" s="54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3.5" customHeight="1">
      <c r="A235" s="54"/>
      <c r="B235" s="55"/>
      <c r="C235" s="54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3.5" customHeight="1">
      <c r="A236" s="54"/>
      <c r="B236" s="55"/>
      <c r="C236" s="54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3.5" customHeight="1">
      <c r="A237" s="54"/>
      <c r="B237" s="55"/>
      <c r="C237" s="54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3.5" customHeight="1">
      <c r="A238" s="54"/>
      <c r="B238" s="55"/>
      <c r="C238" s="54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3.5" customHeight="1">
      <c r="A239" s="54"/>
      <c r="B239" s="55"/>
      <c r="C239" s="54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3.5" customHeight="1">
      <c r="A240" s="54"/>
      <c r="B240" s="55"/>
      <c r="C240" s="54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3.5" customHeight="1">
      <c r="A241" s="54"/>
      <c r="B241" s="55"/>
      <c r="C241" s="54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3.5" customHeight="1">
      <c r="A242" s="54"/>
      <c r="B242" s="55"/>
      <c r="C242" s="54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3.5" customHeight="1">
      <c r="A243" s="54"/>
      <c r="B243" s="55"/>
      <c r="C243" s="54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3.5" customHeight="1">
      <c r="A244" s="54"/>
      <c r="B244" s="55"/>
      <c r="C244" s="54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3.5" customHeight="1">
      <c r="A245" s="54"/>
      <c r="B245" s="55"/>
      <c r="C245" s="54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3.5" customHeight="1">
      <c r="A246" s="54"/>
      <c r="B246" s="55"/>
      <c r="C246" s="54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3.5" customHeight="1">
      <c r="A247" s="54"/>
      <c r="B247" s="55"/>
      <c r="C247" s="54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3.5" customHeight="1">
      <c r="A248" s="54"/>
      <c r="B248" s="55"/>
      <c r="C248" s="54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3.5" customHeight="1">
      <c r="A249" s="54"/>
      <c r="B249" s="55"/>
      <c r="C249" s="54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3.5" customHeight="1">
      <c r="A250" s="54"/>
      <c r="B250" s="55"/>
      <c r="C250" s="54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3.5" customHeight="1">
      <c r="A251" s="54"/>
      <c r="B251" s="55"/>
      <c r="C251" s="54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3.5" customHeight="1">
      <c r="A252" s="54"/>
      <c r="B252" s="55"/>
      <c r="C252" s="54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3.5" customHeight="1">
      <c r="A253" s="54"/>
      <c r="B253" s="55"/>
      <c r="C253" s="54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3.5" customHeight="1">
      <c r="A254" s="54"/>
      <c r="B254" s="55"/>
      <c r="C254" s="54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3.5" customHeight="1">
      <c r="A255" s="54"/>
      <c r="B255" s="55"/>
      <c r="C255" s="54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3.5" customHeight="1">
      <c r="A256" s="54"/>
      <c r="B256" s="55"/>
      <c r="C256" s="54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3.5" customHeight="1">
      <c r="A257" s="54"/>
      <c r="B257" s="55"/>
      <c r="C257" s="54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3.5" customHeight="1">
      <c r="A258" s="54"/>
      <c r="B258" s="55"/>
      <c r="C258" s="54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3.5" customHeight="1">
      <c r="A259" s="54"/>
      <c r="B259" s="55"/>
      <c r="C259" s="54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3.5" customHeight="1">
      <c r="A260" s="54"/>
      <c r="B260" s="55"/>
      <c r="C260" s="54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3.5" customHeight="1">
      <c r="A261" s="54"/>
      <c r="B261" s="55"/>
      <c r="C261" s="54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3.5" customHeight="1">
      <c r="A262" s="54"/>
      <c r="B262" s="55"/>
      <c r="C262" s="54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3.5" customHeight="1">
      <c r="A263" s="54"/>
      <c r="B263" s="55"/>
      <c r="C263" s="54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3.5" customHeight="1">
      <c r="A264" s="54"/>
      <c r="B264" s="55"/>
      <c r="C264" s="54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3.5" customHeight="1">
      <c r="A265" s="54"/>
      <c r="B265" s="55"/>
      <c r="C265" s="54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3.5" customHeight="1">
      <c r="A266" s="54"/>
      <c r="B266" s="55"/>
      <c r="C266" s="54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3.5" customHeight="1">
      <c r="A267" s="54"/>
      <c r="B267" s="55"/>
      <c r="C267" s="54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3.5" customHeight="1">
      <c r="A268" s="54"/>
      <c r="B268" s="55"/>
      <c r="C268" s="54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3.5" customHeight="1">
      <c r="A269" s="54"/>
      <c r="B269" s="55"/>
      <c r="C269" s="54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3.5" customHeight="1">
      <c r="A270" s="54"/>
      <c r="B270" s="55"/>
      <c r="C270" s="54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3.5" customHeight="1">
      <c r="A271" s="54"/>
      <c r="B271" s="55"/>
      <c r="C271" s="54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3.5" customHeight="1">
      <c r="A272" s="54"/>
      <c r="B272" s="55"/>
      <c r="C272" s="54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3.5" customHeight="1">
      <c r="A273" s="54"/>
      <c r="B273" s="55"/>
      <c r="C273" s="54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3.5" customHeight="1">
      <c r="A274" s="54"/>
      <c r="B274" s="55"/>
      <c r="C274" s="54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3.5" customHeight="1">
      <c r="A275" s="54"/>
      <c r="B275" s="55"/>
      <c r="C275" s="54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3.5" customHeight="1">
      <c r="A276" s="54"/>
      <c r="B276" s="55"/>
      <c r="C276" s="54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3.5" customHeight="1">
      <c r="A277" s="54"/>
      <c r="B277" s="55"/>
      <c r="C277" s="54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3.5" customHeight="1">
      <c r="A278" s="54"/>
      <c r="B278" s="55"/>
      <c r="C278" s="54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3.5" customHeight="1">
      <c r="A279" s="54"/>
      <c r="B279" s="55"/>
      <c r="C279" s="54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3.5" customHeight="1">
      <c r="A280" s="54"/>
      <c r="B280" s="55"/>
      <c r="C280" s="54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3.5" customHeight="1">
      <c r="A281" s="54"/>
      <c r="B281" s="55"/>
      <c r="C281" s="54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3.5" customHeight="1">
      <c r="A282" s="54"/>
      <c r="B282" s="55"/>
      <c r="C282" s="54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3.5" customHeight="1">
      <c r="A283" s="54"/>
      <c r="B283" s="55"/>
      <c r="C283" s="54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3.5" customHeight="1">
      <c r="A284" s="54"/>
      <c r="B284" s="55"/>
      <c r="C284" s="54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3.5" customHeight="1">
      <c r="A285" s="54"/>
      <c r="B285" s="55"/>
      <c r="C285" s="54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3.5" customHeight="1">
      <c r="A286" s="54"/>
      <c r="B286" s="55"/>
      <c r="C286" s="54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3.5" customHeight="1">
      <c r="A287" s="54"/>
      <c r="B287" s="55"/>
      <c r="C287" s="54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3.5" customHeight="1">
      <c r="A288" s="54"/>
      <c r="B288" s="55"/>
      <c r="C288" s="54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3.5" customHeight="1">
      <c r="A289" s="54"/>
      <c r="B289" s="55"/>
      <c r="C289" s="54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3.5" customHeight="1">
      <c r="A290" s="54"/>
      <c r="B290" s="55"/>
      <c r="C290" s="54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3.5" customHeight="1">
      <c r="A291" s="54"/>
      <c r="B291" s="55"/>
      <c r="C291" s="54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3.5" customHeight="1">
      <c r="A292" s="54"/>
      <c r="B292" s="55"/>
      <c r="C292" s="54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3.5" customHeight="1">
      <c r="A293" s="54"/>
      <c r="B293" s="55"/>
      <c r="C293" s="54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3.5" customHeight="1">
      <c r="A294" s="54"/>
      <c r="B294" s="55"/>
      <c r="C294" s="54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3.5" customHeight="1">
      <c r="A295" s="54"/>
      <c r="B295" s="55"/>
      <c r="C295" s="54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3.5" customHeight="1">
      <c r="A296" s="54"/>
      <c r="B296" s="55"/>
      <c r="C296" s="54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3.5" customHeight="1">
      <c r="A297" s="54"/>
      <c r="B297" s="55"/>
      <c r="C297" s="54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3.5" customHeight="1">
      <c r="A298" s="54"/>
      <c r="B298" s="55"/>
      <c r="C298" s="54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3.5" customHeight="1">
      <c r="A299" s="54"/>
      <c r="B299" s="55"/>
      <c r="C299" s="54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3.5" customHeight="1">
      <c r="A300" s="54"/>
      <c r="B300" s="55"/>
      <c r="C300" s="54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3.5" customHeight="1">
      <c r="A301" s="54"/>
      <c r="B301" s="55"/>
      <c r="C301" s="54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3.5" customHeight="1">
      <c r="A302" s="54"/>
      <c r="B302" s="55"/>
      <c r="C302" s="54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3.5" customHeight="1">
      <c r="A303" s="54"/>
      <c r="B303" s="55"/>
      <c r="C303" s="54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3.5" customHeight="1">
      <c r="A304" s="54"/>
      <c r="B304" s="55"/>
      <c r="C304" s="54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3.5" customHeight="1">
      <c r="A305" s="54"/>
      <c r="B305" s="55"/>
      <c r="C305" s="54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3.5" customHeight="1">
      <c r="A306" s="54"/>
      <c r="B306" s="55"/>
      <c r="C306" s="54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3.5" customHeight="1">
      <c r="A307" s="54"/>
      <c r="B307" s="55"/>
      <c r="C307" s="54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3.5" customHeight="1">
      <c r="A308" s="54"/>
      <c r="B308" s="55"/>
      <c r="C308" s="54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3.5" customHeight="1">
      <c r="A309" s="54"/>
      <c r="B309" s="55"/>
      <c r="C309" s="54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3.5" customHeight="1">
      <c r="A310" s="54"/>
      <c r="B310" s="55"/>
      <c r="C310" s="54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3.5" customHeight="1">
      <c r="A311" s="54"/>
      <c r="B311" s="55"/>
      <c r="C311" s="54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3.5" customHeight="1">
      <c r="A312" s="54"/>
      <c r="B312" s="55"/>
      <c r="C312" s="54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3.5" customHeight="1">
      <c r="A313" s="54"/>
      <c r="B313" s="55"/>
      <c r="C313" s="54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3.5" customHeight="1">
      <c r="A314" s="54"/>
      <c r="B314" s="55"/>
      <c r="C314" s="54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3.5" customHeight="1">
      <c r="A315" s="54"/>
      <c r="B315" s="55"/>
      <c r="C315" s="54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3.5" customHeight="1">
      <c r="A316" s="54"/>
      <c r="B316" s="55"/>
      <c r="C316" s="54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3.5" customHeight="1">
      <c r="A317" s="54"/>
      <c r="B317" s="55"/>
      <c r="C317" s="54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3.5" customHeight="1">
      <c r="A318" s="54"/>
      <c r="B318" s="55"/>
      <c r="C318" s="54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3.5" customHeight="1">
      <c r="A319" s="54"/>
      <c r="B319" s="55"/>
      <c r="C319" s="54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3.5" customHeight="1">
      <c r="A320" s="54"/>
      <c r="B320" s="55"/>
      <c r="C320" s="54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3.5" customHeight="1">
      <c r="A321" s="54"/>
      <c r="B321" s="55"/>
      <c r="C321" s="54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3.5" customHeight="1">
      <c r="A322" s="54"/>
      <c r="B322" s="55"/>
      <c r="C322" s="54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3.5" customHeight="1">
      <c r="A323" s="54"/>
      <c r="B323" s="55"/>
      <c r="C323" s="54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3.5" customHeight="1">
      <c r="A324" s="54"/>
      <c r="B324" s="55"/>
      <c r="C324" s="54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3.5" customHeight="1">
      <c r="A325" s="54"/>
      <c r="B325" s="55"/>
      <c r="C325" s="54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3.5" customHeight="1">
      <c r="A326" s="54"/>
      <c r="B326" s="55"/>
      <c r="C326" s="54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3.5" customHeight="1">
      <c r="A327" s="54"/>
      <c r="B327" s="55"/>
      <c r="C327" s="54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3.5" customHeight="1">
      <c r="A328" s="54"/>
      <c r="B328" s="55"/>
      <c r="C328" s="54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3.5" customHeight="1">
      <c r="A329" s="54"/>
      <c r="B329" s="55"/>
      <c r="C329" s="54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3.5" customHeight="1">
      <c r="A330" s="54"/>
      <c r="B330" s="55"/>
      <c r="C330" s="54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3.5" customHeight="1">
      <c r="A331" s="54"/>
      <c r="B331" s="55"/>
      <c r="C331" s="54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3.5" customHeight="1">
      <c r="A332" s="54"/>
      <c r="B332" s="55"/>
      <c r="C332" s="54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3.5" customHeight="1">
      <c r="A333" s="54"/>
      <c r="B333" s="55"/>
      <c r="C333" s="54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3.5" customHeight="1">
      <c r="A334" s="54"/>
      <c r="B334" s="55"/>
      <c r="C334" s="54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3.5" customHeight="1">
      <c r="A335" s="54"/>
      <c r="B335" s="55"/>
      <c r="C335" s="54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3.5" customHeight="1">
      <c r="A336" s="54"/>
      <c r="B336" s="55"/>
      <c r="C336" s="54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3.5" customHeight="1">
      <c r="A337" s="54"/>
      <c r="B337" s="55"/>
      <c r="C337" s="54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3.5" customHeight="1">
      <c r="A338" s="54"/>
      <c r="B338" s="55"/>
      <c r="C338" s="54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3.5" customHeight="1">
      <c r="A339" s="54"/>
      <c r="B339" s="55"/>
      <c r="C339" s="54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3.5" customHeight="1">
      <c r="A340" s="54"/>
      <c r="B340" s="55"/>
      <c r="C340" s="54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3.5" customHeight="1">
      <c r="A341" s="54"/>
      <c r="B341" s="55"/>
      <c r="C341" s="54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3.5" customHeight="1">
      <c r="A342" s="54"/>
      <c r="B342" s="55"/>
      <c r="C342" s="54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3.5" customHeight="1">
      <c r="A343" s="54"/>
      <c r="B343" s="55"/>
      <c r="C343" s="54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3.5" customHeight="1">
      <c r="A344" s="54"/>
      <c r="B344" s="55"/>
      <c r="C344" s="54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3.5" customHeight="1">
      <c r="A345" s="54"/>
      <c r="B345" s="55"/>
      <c r="C345" s="54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3.5" customHeight="1">
      <c r="A346" s="54"/>
      <c r="B346" s="55"/>
      <c r="C346" s="54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3.5" customHeight="1">
      <c r="A347" s="54"/>
      <c r="B347" s="55"/>
      <c r="C347" s="54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3.5" customHeight="1">
      <c r="A348" s="54"/>
      <c r="B348" s="55"/>
      <c r="C348" s="54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3.5" customHeight="1">
      <c r="A349" s="54"/>
      <c r="B349" s="55"/>
      <c r="C349" s="54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3.5" customHeight="1">
      <c r="A350" s="54"/>
      <c r="B350" s="55"/>
      <c r="C350" s="54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3.5" customHeight="1">
      <c r="A351" s="54"/>
      <c r="B351" s="55"/>
      <c r="C351" s="54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3.5" customHeight="1">
      <c r="A352" s="54"/>
      <c r="B352" s="55"/>
      <c r="C352" s="54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3.5" customHeight="1">
      <c r="A353" s="54"/>
      <c r="B353" s="55"/>
      <c r="C353" s="54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3.5" customHeight="1">
      <c r="A354" s="54"/>
      <c r="B354" s="55"/>
      <c r="C354" s="54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3.5" customHeight="1">
      <c r="A355" s="54"/>
      <c r="B355" s="55"/>
      <c r="C355" s="54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3.5" customHeight="1">
      <c r="A356" s="54"/>
      <c r="B356" s="55"/>
      <c r="C356" s="54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3.5" customHeight="1">
      <c r="A357" s="54"/>
      <c r="B357" s="55"/>
      <c r="C357" s="54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3.5" customHeight="1">
      <c r="A358" s="54"/>
      <c r="B358" s="55"/>
      <c r="C358" s="54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3.5" customHeight="1">
      <c r="A359" s="54"/>
      <c r="B359" s="55"/>
      <c r="C359" s="54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3.5" customHeight="1">
      <c r="A360" s="54"/>
      <c r="B360" s="55"/>
      <c r="C360" s="54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3.5" customHeight="1">
      <c r="A361" s="54"/>
      <c r="B361" s="55"/>
      <c r="C361" s="54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3.5" customHeight="1">
      <c r="A362" s="54"/>
      <c r="B362" s="55"/>
      <c r="C362" s="54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3.5" customHeight="1">
      <c r="A363" s="54"/>
      <c r="B363" s="55"/>
      <c r="C363" s="54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3.5" customHeight="1">
      <c r="A364" s="54"/>
      <c r="B364" s="55"/>
      <c r="C364" s="54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3.5" customHeight="1">
      <c r="A365" s="54"/>
      <c r="B365" s="55"/>
      <c r="C365" s="54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3.5" customHeight="1">
      <c r="A366" s="54"/>
      <c r="B366" s="55"/>
      <c r="C366" s="54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3.5" customHeight="1">
      <c r="A367" s="54"/>
      <c r="B367" s="55"/>
      <c r="C367" s="54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3.5" customHeight="1">
      <c r="A368" s="54"/>
      <c r="B368" s="55"/>
      <c r="C368" s="54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3.5" customHeight="1">
      <c r="A369" s="54"/>
      <c r="B369" s="55"/>
      <c r="C369" s="54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3.5" customHeight="1">
      <c r="A370" s="54"/>
      <c r="B370" s="55"/>
      <c r="C370" s="54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3.5" customHeight="1">
      <c r="A371" s="54"/>
      <c r="B371" s="55"/>
      <c r="C371" s="54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3.5" customHeight="1">
      <c r="A372" s="54"/>
      <c r="B372" s="55"/>
      <c r="C372" s="54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3.5" customHeight="1">
      <c r="A373" s="54"/>
      <c r="B373" s="55"/>
      <c r="C373" s="54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3.5" customHeight="1">
      <c r="A374" s="54"/>
      <c r="B374" s="55"/>
      <c r="C374" s="54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3.5" customHeight="1">
      <c r="A375" s="54"/>
      <c r="B375" s="55"/>
      <c r="C375" s="54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3.5" customHeight="1">
      <c r="A376" s="54"/>
      <c r="B376" s="55"/>
      <c r="C376" s="54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3.5" customHeight="1">
      <c r="A377" s="54"/>
      <c r="B377" s="55"/>
      <c r="C377" s="54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3.5" customHeight="1">
      <c r="A378" s="54"/>
      <c r="B378" s="55"/>
      <c r="C378" s="54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3.5" customHeight="1">
      <c r="A379" s="54"/>
      <c r="B379" s="55"/>
      <c r="C379" s="54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3.5" customHeight="1">
      <c r="A380" s="54"/>
      <c r="B380" s="55"/>
      <c r="C380" s="54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3.5" customHeight="1">
      <c r="A381" s="54"/>
      <c r="B381" s="55"/>
      <c r="C381" s="54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3.5" customHeight="1">
      <c r="A382" s="54"/>
      <c r="B382" s="55"/>
      <c r="C382" s="54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3.5" customHeight="1">
      <c r="A383" s="54"/>
      <c r="B383" s="55"/>
      <c r="C383" s="54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3.5" customHeight="1">
      <c r="A384" s="54"/>
      <c r="B384" s="55"/>
      <c r="C384" s="54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3.5" customHeight="1">
      <c r="A385" s="54"/>
      <c r="B385" s="55"/>
      <c r="C385" s="54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3.5" customHeight="1">
      <c r="A386" s="54"/>
      <c r="B386" s="55"/>
      <c r="C386" s="54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3.5" customHeight="1">
      <c r="A387" s="54"/>
      <c r="B387" s="55"/>
      <c r="C387" s="54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3.5" customHeight="1">
      <c r="A388" s="54"/>
      <c r="B388" s="55"/>
      <c r="C388" s="54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3.5" customHeight="1">
      <c r="A389" s="54"/>
      <c r="B389" s="55"/>
      <c r="C389" s="54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3.5" customHeight="1">
      <c r="A390" s="54"/>
      <c r="B390" s="55"/>
      <c r="C390" s="54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3.5" customHeight="1">
      <c r="A391" s="54"/>
      <c r="B391" s="55"/>
      <c r="C391" s="54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3.5" customHeight="1">
      <c r="A392" s="54"/>
      <c r="B392" s="55"/>
      <c r="C392" s="54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3.5" customHeight="1">
      <c r="A393" s="54"/>
      <c r="B393" s="55"/>
      <c r="C393" s="54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3.5" customHeight="1">
      <c r="A394" s="54"/>
      <c r="B394" s="55"/>
      <c r="C394" s="54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3.5" customHeight="1">
      <c r="A395" s="54"/>
      <c r="B395" s="55"/>
      <c r="C395" s="54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3.5" customHeight="1">
      <c r="A396" s="54"/>
      <c r="B396" s="55"/>
      <c r="C396" s="54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3.5" customHeight="1">
      <c r="A397" s="54"/>
      <c r="B397" s="55"/>
      <c r="C397" s="54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3.5" customHeight="1">
      <c r="A398" s="54"/>
      <c r="B398" s="55"/>
      <c r="C398" s="54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3.5" customHeight="1">
      <c r="A399" s="54"/>
      <c r="B399" s="55"/>
      <c r="C399" s="54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3.5" customHeight="1">
      <c r="A400" s="54"/>
      <c r="B400" s="55"/>
      <c r="C400" s="54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3.5" customHeight="1">
      <c r="A401" s="54"/>
      <c r="B401" s="55"/>
      <c r="C401" s="54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3.5" customHeight="1">
      <c r="A402" s="54"/>
      <c r="B402" s="55"/>
      <c r="C402" s="54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3.5" customHeight="1">
      <c r="A403" s="54"/>
      <c r="B403" s="55"/>
      <c r="C403" s="54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3.5" customHeight="1">
      <c r="A404" s="54"/>
      <c r="B404" s="55"/>
      <c r="C404" s="54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3.5" customHeight="1">
      <c r="A405" s="54"/>
      <c r="B405" s="55"/>
      <c r="C405" s="54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3.5" customHeight="1">
      <c r="A406" s="54"/>
      <c r="B406" s="55"/>
      <c r="C406" s="54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3.5" customHeight="1">
      <c r="A407" s="54"/>
      <c r="B407" s="55"/>
      <c r="C407" s="54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3.5" customHeight="1">
      <c r="A408" s="54"/>
      <c r="B408" s="55"/>
      <c r="C408" s="54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3.5" customHeight="1">
      <c r="A409" s="54"/>
      <c r="B409" s="55"/>
      <c r="C409" s="54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3.5" customHeight="1">
      <c r="A410" s="54"/>
      <c r="B410" s="55"/>
      <c r="C410" s="54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3.5" customHeight="1">
      <c r="A411" s="54"/>
      <c r="B411" s="55"/>
      <c r="C411" s="54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3.5" customHeight="1">
      <c r="A412" s="54"/>
      <c r="B412" s="55"/>
      <c r="C412" s="54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3.5" customHeight="1">
      <c r="A413" s="54"/>
      <c r="B413" s="55"/>
      <c r="C413" s="54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3.5" customHeight="1">
      <c r="A414" s="54"/>
      <c r="B414" s="55"/>
      <c r="C414" s="54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3.5" customHeight="1">
      <c r="A415" s="54"/>
      <c r="B415" s="55"/>
      <c r="C415" s="54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3.5" customHeight="1">
      <c r="A416" s="54"/>
      <c r="B416" s="55"/>
      <c r="C416" s="54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3.5" customHeight="1">
      <c r="A417" s="54"/>
      <c r="B417" s="55"/>
      <c r="C417" s="54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3.5" customHeight="1">
      <c r="A418" s="54"/>
      <c r="B418" s="55"/>
      <c r="C418" s="54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3.5" customHeight="1">
      <c r="A419" s="54"/>
      <c r="B419" s="55"/>
      <c r="C419" s="54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3.5" customHeight="1">
      <c r="A420" s="54"/>
      <c r="B420" s="55"/>
      <c r="C420" s="54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3.5" customHeight="1">
      <c r="A421" s="54"/>
      <c r="B421" s="55"/>
      <c r="C421" s="54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3.5" customHeight="1">
      <c r="A422" s="54"/>
      <c r="B422" s="55"/>
      <c r="C422" s="54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3.5" customHeight="1">
      <c r="A423" s="54"/>
      <c r="B423" s="55"/>
      <c r="C423" s="54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3.5" customHeight="1">
      <c r="A424" s="54"/>
      <c r="B424" s="55"/>
      <c r="C424" s="54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3.5" customHeight="1">
      <c r="A425" s="54"/>
      <c r="B425" s="55"/>
      <c r="C425" s="54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3.5" customHeight="1">
      <c r="A426" s="54"/>
      <c r="B426" s="55"/>
      <c r="C426" s="54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3.5" customHeight="1">
      <c r="A427" s="54"/>
      <c r="B427" s="55"/>
      <c r="C427" s="54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3.5" customHeight="1">
      <c r="A428" s="54"/>
      <c r="B428" s="55"/>
      <c r="C428" s="54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3.5" customHeight="1">
      <c r="A429" s="54"/>
      <c r="B429" s="55"/>
      <c r="C429" s="54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3.5" customHeight="1">
      <c r="A430" s="54"/>
      <c r="B430" s="55"/>
      <c r="C430" s="54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3.5" customHeight="1">
      <c r="A431" s="54"/>
      <c r="B431" s="55"/>
      <c r="C431" s="54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3.5" customHeight="1">
      <c r="A432" s="54"/>
      <c r="B432" s="55"/>
      <c r="C432" s="54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3.5" customHeight="1">
      <c r="A433" s="54"/>
      <c r="B433" s="55"/>
      <c r="C433" s="54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3.5" customHeight="1">
      <c r="A434" s="54"/>
      <c r="B434" s="55"/>
      <c r="C434" s="54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3.5" customHeight="1">
      <c r="A435" s="54"/>
      <c r="B435" s="55"/>
      <c r="C435" s="54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3.5" customHeight="1">
      <c r="A436" s="54"/>
      <c r="B436" s="55"/>
      <c r="C436" s="54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3.5" customHeight="1">
      <c r="A437" s="54"/>
      <c r="B437" s="55"/>
      <c r="C437" s="54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3.5" customHeight="1">
      <c r="A438" s="54"/>
      <c r="B438" s="55"/>
      <c r="C438" s="54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3.5" customHeight="1">
      <c r="A439" s="54"/>
      <c r="B439" s="55"/>
      <c r="C439" s="54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3.5" customHeight="1">
      <c r="A440" s="54"/>
      <c r="B440" s="55"/>
      <c r="C440" s="54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3.5" customHeight="1">
      <c r="A441" s="54"/>
      <c r="B441" s="55"/>
      <c r="C441" s="54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3.5" customHeight="1">
      <c r="A442" s="54"/>
      <c r="B442" s="55"/>
      <c r="C442" s="54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3.5" customHeight="1">
      <c r="A443" s="54"/>
      <c r="B443" s="55"/>
      <c r="C443" s="54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3.5" customHeight="1">
      <c r="A444" s="54"/>
      <c r="B444" s="55"/>
      <c r="C444" s="54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3.5" customHeight="1">
      <c r="A445" s="54"/>
      <c r="B445" s="55"/>
      <c r="C445" s="54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3.5" customHeight="1">
      <c r="A446" s="54"/>
      <c r="B446" s="55"/>
      <c r="C446" s="54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3.5" customHeight="1">
      <c r="A447" s="54"/>
      <c r="B447" s="55"/>
      <c r="C447" s="54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3.5" customHeight="1">
      <c r="A448" s="54"/>
      <c r="B448" s="55"/>
      <c r="C448" s="54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3.5" customHeight="1">
      <c r="A449" s="54"/>
      <c r="B449" s="55"/>
      <c r="C449" s="54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3.5" customHeight="1">
      <c r="A450" s="54"/>
      <c r="B450" s="55"/>
      <c r="C450" s="54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3.5" customHeight="1">
      <c r="A451" s="54"/>
      <c r="B451" s="55"/>
      <c r="C451" s="54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3.5" customHeight="1">
      <c r="A452" s="54"/>
      <c r="B452" s="55"/>
      <c r="C452" s="54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3.5" customHeight="1">
      <c r="A453" s="54"/>
      <c r="B453" s="55"/>
      <c r="C453" s="54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3.5" customHeight="1">
      <c r="A454" s="54"/>
      <c r="B454" s="55"/>
      <c r="C454" s="54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3.5" customHeight="1">
      <c r="A455" s="54"/>
      <c r="B455" s="55"/>
      <c r="C455" s="54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3.5" customHeight="1">
      <c r="A456" s="54"/>
      <c r="B456" s="55"/>
      <c r="C456" s="54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3.5" customHeight="1">
      <c r="A457" s="54"/>
      <c r="B457" s="55"/>
      <c r="C457" s="54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3.5" customHeight="1">
      <c r="A458" s="54"/>
      <c r="B458" s="55"/>
      <c r="C458" s="54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3.5" customHeight="1">
      <c r="A459" s="54"/>
      <c r="B459" s="55"/>
      <c r="C459" s="54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3.5" customHeight="1">
      <c r="A460" s="54"/>
      <c r="B460" s="55"/>
      <c r="C460" s="54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3.5" customHeight="1">
      <c r="A461" s="54"/>
      <c r="B461" s="55"/>
      <c r="C461" s="54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3.5" customHeight="1">
      <c r="A462" s="54"/>
      <c r="B462" s="55"/>
      <c r="C462" s="54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3.5" customHeight="1">
      <c r="A463" s="54"/>
      <c r="B463" s="55"/>
      <c r="C463" s="54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3.5" customHeight="1">
      <c r="A464" s="54"/>
      <c r="B464" s="55"/>
      <c r="C464" s="54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3.5" customHeight="1">
      <c r="A465" s="54"/>
      <c r="B465" s="55"/>
      <c r="C465" s="54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3.5" customHeight="1">
      <c r="A466" s="54"/>
      <c r="B466" s="55"/>
      <c r="C466" s="54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3.5" customHeight="1">
      <c r="A467" s="54"/>
      <c r="B467" s="55"/>
      <c r="C467" s="54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3.5" customHeight="1">
      <c r="A468" s="54"/>
      <c r="B468" s="55"/>
      <c r="C468" s="54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3.5" customHeight="1">
      <c r="A469" s="54"/>
      <c r="B469" s="55"/>
      <c r="C469" s="54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3.5" customHeight="1">
      <c r="A470" s="54"/>
      <c r="B470" s="55"/>
      <c r="C470" s="54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3.5" customHeight="1">
      <c r="A471" s="54"/>
      <c r="B471" s="55"/>
      <c r="C471" s="54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3.5" customHeight="1">
      <c r="A472" s="54"/>
      <c r="B472" s="55"/>
      <c r="C472" s="54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3.5" customHeight="1">
      <c r="A473" s="54"/>
      <c r="B473" s="55"/>
      <c r="C473" s="54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3.5" customHeight="1">
      <c r="A474" s="54"/>
      <c r="B474" s="55"/>
      <c r="C474" s="54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3.5" customHeight="1">
      <c r="A475" s="54"/>
      <c r="B475" s="55"/>
      <c r="C475" s="54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3.5" customHeight="1">
      <c r="A476" s="54"/>
      <c r="B476" s="55"/>
      <c r="C476" s="54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3.5" customHeight="1">
      <c r="A477" s="54"/>
      <c r="B477" s="55"/>
      <c r="C477" s="54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3.5" customHeight="1">
      <c r="A478" s="54"/>
      <c r="B478" s="55"/>
      <c r="C478" s="54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3.5" customHeight="1">
      <c r="A479" s="54"/>
      <c r="B479" s="55"/>
      <c r="C479" s="54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3.5" customHeight="1">
      <c r="A480" s="54"/>
      <c r="B480" s="55"/>
      <c r="C480" s="54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3.5" customHeight="1">
      <c r="A481" s="54"/>
      <c r="B481" s="55"/>
      <c r="C481" s="54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3.5" customHeight="1">
      <c r="A482" s="54"/>
      <c r="B482" s="55"/>
      <c r="C482" s="54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3.5" customHeight="1">
      <c r="A483" s="54"/>
      <c r="B483" s="55"/>
      <c r="C483" s="54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3.5" customHeight="1">
      <c r="A484" s="54"/>
      <c r="B484" s="55"/>
      <c r="C484" s="54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3.5" customHeight="1">
      <c r="A485" s="54"/>
      <c r="B485" s="55"/>
      <c r="C485" s="54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3.5" customHeight="1">
      <c r="A486" s="54"/>
      <c r="B486" s="55"/>
      <c r="C486" s="54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3.5" customHeight="1">
      <c r="A487" s="54"/>
      <c r="B487" s="55"/>
      <c r="C487" s="54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3.5" customHeight="1">
      <c r="A488" s="54"/>
      <c r="B488" s="55"/>
      <c r="C488" s="54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3.5" customHeight="1">
      <c r="A489" s="54"/>
      <c r="B489" s="55"/>
      <c r="C489" s="54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3.5" customHeight="1">
      <c r="A490" s="54"/>
      <c r="B490" s="55"/>
      <c r="C490" s="54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3.5" customHeight="1">
      <c r="A491" s="54"/>
      <c r="B491" s="55"/>
      <c r="C491" s="54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3.5" customHeight="1">
      <c r="A492" s="54"/>
      <c r="B492" s="55"/>
      <c r="C492" s="54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3.5" customHeight="1">
      <c r="A493" s="54"/>
      <c r="B493" s="55"/>
      <c r="C493" s="54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3.5" customHeight="1">
      <c r="A494" s="54"/>
      <c r="B494" s="55"/>
      <c r="C494" s="54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3.5" customHeight="1">
      <c r="A495" s="54"/>
      <c r="B495" s="55"/>
      <c r="C495" s="54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3.5" customHeight="1">
      <c r="A496" s="54"/>
      <c r="B496" s="55"/>
      <c r="C496" s="54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3.5" customHeight="1">
      <c r="A497" s="54"/>
      <c r="B497" s="55"/>
      <c r="C497" s="54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3.5" customHeight="1">
      <c r="A498" s="54"/>
      <c r="B498" s="55"/>
      <c r="C498" s="54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3.5" customHeight="1">
      <c r="A499" s="54"/>
      <c r="B499" s="55"/>
      <c r="C499" s="54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3.5" customHeight="1">
      <c r="A500" s="54"/>
      <c r="B500" s="55"/>
      <c r="C500" s="54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3.5" customHeight="1">
      <c r="A501" s="54"/>
      <c r="B501" s="55"/>
      <c r="C501" s="54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3.5" customHeight="1">
      <c r="A502" s="54"/>
      <c r="B502" s="55"/>
      <c r="C502" s="54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3.5" customHeight="1">
      <c r="A503" s="54"/>
      <c r="B503" s="55"/>
      <c r="C503" s="54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3.5" customHeight="1">
      <c r="A504" s="54"/>
      <c r="B504" s="55"/>
      <c r="C504" s="54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3.5" customHeight="1">
      <c r="A505" s="54"/>
      <c r="B505" s="55"/>
      <c r="C505" s="54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3.5" customHeight="1">
      <c r="A506" s="54"/>
      <c r="B506" s="55"/>
      <c r="C506" s="54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3.5" customHeight="1">
      <c r="A507" s="54"/>
      <c r="B507" s="55"/>
      <c r="C507" s="54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3.5" customHeight="1">
      <c r="A508" s="54"/>
      <c r="B508" s="55"/>
      <c r="C508" s="54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3.5" customHeight="1">
      <c r="A509" s="54"/>
      <c r="B509" s="55"/>
      <c r="C509" s="54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3.5" customHeight="1">
      <c r="A510" s="54"/>
      <c r="B510" s="55"/>
      <c r="C510" s="54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3.5" customHeight="1">
      <c r="A511" s="54"/>
      <c r="B511" s="55"/>
      <c r="C511" s="54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3.5" customHeight="1">
      <c r="A512" s="54"/>
      <c r="B512" s="55"/>
      <c r="C512" s="54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3.5" customHeight="1">
      <c r="A513" s="54"/>
      <c r="B513" s="55"/>
      <c r="C513" s="54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3.5" customHeight="1">
      <c r="A514" s="54"/>
      <c r="B514" s="55"/>
      <c r="C514" s="54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3.5" customHeight="1">
      <c r="A515" s="54"/>
      <c r="B515" s="55"/>
      <c r="C515" s="54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3.5" customHeight="1">
      <c r="A516" s="54"/>
      <c r="B516" s="55"/>
      <c r="C516" s="54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3.5" customHeight="1">
      <c r="A517" s="54"/>
      <c r="B517" s="55"/>
      <c r="C517" s="54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3.5" customHeight="1">
      <c r="A518" s="54"/>
      <c r="B518" s="55"/>
      <c r="C518" s="54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3.5" customHeight="1">
      <c r="A519" s="54"/>
      <c r="B519" s="55"/>
      <c r="C519" s="54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3.5" customHeight="1">
      <c r="A520" s="54"/>
      <c r="B520" s="55"/>
      <c r="C520" s="54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3.5" customHeight="1">
      <c r="A521" s="54"/>
      <c r="B521" s="55"/>
      <c r="C521" s="54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3.5" customHeight="1">
      <c r="A522" s="54"/>
      <c r="B522" s="55"/>
      <c r="C522" s="54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3.5" customHeight="1">
      <c r="A523" s="54"/>
      <c r="B523" s="55"/>
      <c r="C523" s="54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3.5" customHeight="1">
      <c r="A524" s="54"/>
      <c r="B524" s="55"/>
      <c r="C524" s="54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3.5" customHeight="1">
      <c r="A525" s="54"/>
      <c r="B525" s="55"/>
      <c r="C525" s="54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3.5" customHeight="1">
      <c r="A526" s="54"/>
      <c r="B526" s="55"/>
      <c r="C526" s="54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3.5" customHeight="1">
      <c r="A527" s="54"/>
      <c r="B527" s="55"/>
      <c r="C527" s="54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3.5" customHeight="1">
      <c r="A528" s="54"/>
      <c r="B528" s="55"/>
      <c r="C528" s="54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3.5" customHeight="1">
      <c r="A529" s="54"/>
      <c r="B529" s="55"/>
      <c r="C529" s="54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3.5" customHeight="1">
      <c r="A530" s="54"/>
      <c r="B530" s="55"/>
      <c r="C530" s="54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3.5" customHeight="1">
      <c r="A531" s="54"/>
      <c r="B531" s="55"/>
      <c r="C531" s="54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3.5" customHeight="1">
      <c r="A532" s="54"/>
      <c r="B532" s="55"/>
      <c r="C532" s="54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3.5" customHeight="1">
      <c r="A533" s="54"/>
      <c r="B533" s="55"/>
      <c r="C533" s="54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3.5" customHeight="1">
      <c r="A534" s="54"/>
      <c r="B534" s="55"/>
      <c r="C534" s="54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3.5" customHeight="1">
      <c r="A535" s="54"/>
      <c r="B535" s="55"/>
      <c r="C535" s="54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3.5" customHeight="1">
      <c r="A536" s="54"/>
      <c r="B536" s="55"/>
      <c r="C536" s="54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3.5" customHeight="1">
      <c r="A537" s="54"/>
      <c r="B537" s="55"/>
      <c r="C537" s="54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3.5" customHeight="1">
      <c r="A538" s="54"/>
      <c r="B538" s="55"/>
      <c r="C538" s="54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3.5" customHeight="1">
      <c r="A539" s="54"/>
      <c r="B539" s="55"/>
      <c r="C539" s="54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3.5" customHeight="1">
      <c r="A540" s="54"/>
      <c r="B540" s="55"/>
      <c r="C540" s="54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3.5" customHeight="1">
      <c r="A541" s="54"/>
      <c r="B541" s="55"/>
      <c r="C541" s="54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3.5" customHeight="1">
      <c r="A542" s="54"/>
      <c r="B542" s="55"/>
      <c r="C542" s="54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3.5" customHeight="1">
      <c r="A543" s="54"/>
      <c r="B543" s="55"/>
      <c r="C543" s="54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3.5" customHeight="1">
      <c r="A544" s="54"/>
      <c r="B544" s="55"/>
      <c r="C544" s="54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3.5" customHeight="1">
      <c r="A545" s="54"/>
      <c r="B545" s="55"/>
      <c r="C545" s="54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3.5" customHeight="1">
      <c r="A546" s="54"/>
      <c r="B546" s="55"/>
      <c r="C546" s="54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3.5" customHeight="1">
      <c r="A547" s="54"/>
      <c r="B547" s="55"/>
      <c r="C547" s="54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3.5" customHeight="1">
      <c r="A548" s="54"/>
      <c r="B548" s="55"/>
      <c r="C548" s="54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3.5" customHeight="1">
      <c r="A549" s="54"/>
      <c r="B549" s="55"/>
      <c r="C549" s="54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3.5" customHeight="1">
      <c r="A550" s="54"/>
      <c r="B550" s="55"/>
      <c r="C550" s="54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3.5" customHeight="1">
      <c r="A551" s="54"/>
      <c r="B551" s="55"/>
      <c r="C551" s="54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3.5" customHeight="1">
      <c r="A552" s="54"/>
      <c r="B552" s="55"/>
      <c r="C552" s="54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3.5" customHeight="1">
      <c r="A553" s="54"/>
      <c r="B553" s="55"/>
      <c r="C553" s="54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3.5" customHeight="1">
      <c r="A554" s="54"/>
      <c r="B554" s="55"/>
      <c r="C554" s="54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3.5" customHeight="1">
      <c r="A555" s="54"/>
      <c r="B555" s="55"/>
      <c r="C555" s="54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3.5" customHeight="1">
      <c r="A556" s="54"/>
      <c r="B556" s="55"/>
      <c r="C556" s="54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3.5" customHeight="1">
      <c r="A557" s="54"/>
      <c r="B557" s="55"/>
      <c r="C557" s="54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3.5" customHeight="1">
      <c r="A558" s="54"/>
      <c r="B558" s="55"/>
      <c r="C558" s="54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3.5" customHeight="1">
      <c r="A559" s="54"/>
      <c r="B559" s="55"/>
      <c r="C559" s="54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3.5" customHeight="1">
      <c r="A560" s="54"/>
      <c r="B560" s="55"/>
      <c r="C560" s="54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3.5" customHeight="1">
      <c r="A561" s="54"/>
      <c r="B561" s="55"/>
      <c r="C561" s="54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3.5" customHeight="1">
      <c r="A562" s="54"/>
      <c r="B562" s="55"/>
      <c r="C562" s="54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3.5" customHeight="1">
      <c r="A563" s="54"/>
      <c r="B563" s="55"/>
      <c r="C563" s="54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3.5" customHeight="1">
      <c r="A564" s="54"/>
      <c r="B564" s="55"/>
      <c r="C564" s="54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3.5" customHeight="1">
      <c r="A565" s="54"/>
      <c r="B565" s="55"/>
      <c r="C565" s="54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3.5" customHeight="1">
      <c r="A566" s="54"/>
      <c r="B566" s="55"/>
      <c r="C566" s="54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3.5" customHeight="1">
      <c r="A567" s="54"/>
      <c r="B567" s="55"/>
      <c r="C567" s="54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3.5" customHeight="1">
      <c r="A568" s="54"/>
      <c r="B568" s="55"/>
      <c r="C568" s="54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3.5" customHeight="1">
      <c r="A569" s="54"/>
      <c r="B569" s="55"/>
      <c r="C569" s="54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3.5" customHeight="1">
      <c r="A570" s="54"/>
      <c r="B570" s="55"/>
      <c r="C570" s="54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3.5" customHeight="1">
      <c r="A571" s="54"/>
      <c r="B571" s="55"/>
      <c r="C571" s="54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3.5" customHeight="1">
      <c r="A572" s="54"/>
      <c r="B572" s="55"/>
      <c r="C572" s="54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3.5" customHeight="1">
      <c r="A573" s="54"/>
      <c r="B573" s="55"/>
      <c r="C573" s="54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3.5" customHeight="1">
      <c r="A574" s="54"/>
      <c r="B574" s="55"/>
      <c r="C574" s="54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3.5" customHeight="1">
      <c r="A575" s="54"/>
      <c r="B575" s="55"/>
      <c r="C575" s="54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3.5" customHeight="1">
      <c r="A576" s="54"/>
      <c r="B576" s="55"/>
      <c r="C576" s="54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3.5" customHeight="1">
      <c r="A577" s="54"/>
      <c r="B577" s="55"/>
      <c r="C577" s="54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3.5" customHeight="1">
      <c r="A578" s="54"/>
      <c r="B578" s="55"/>
      <c r="C578" s="54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3.5" customHeight="1">
      <c r="A579" s="54"/>
      <c r="B579" s="55"/>
      <c r="C579" s="54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3.5" customHeight="1">
      <c r="A580" s="54"/>
      <c r="B580" s="55"/>
      <c r="C580" s="54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3.5" customHeight="1">
      <c r="A581" s="54"/>
      <c r="B581" s="55"/>
      <c r="C581" s="54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3.5" customHeight="1">
      <c r="A582" s="54"/>
      <c r="B582" s="55"/>
      <c r="C582" s="54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3.5" customHeight="1">
      <c r="A583" s="54"/>
      <c r="B583" s="55"/>
      <c r="C583" s="54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3.5" customHeight="1">
      <c r="A584" s="54"/>
      <c r="B584" s="55"/>
      <c r="C584" s="54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3.5" customHeight="1">
      <c r="A585" s="54"/>
      <c r="B585" s="55"/>
      <c r="C585" s="54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3.5" customHeight="1">
      <c r="A586" s="54"/>
      <c r="B586" s="55"/>
      <c r="C586" s="54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3.5" customHeight="1">
      <c r="A587" s="54"/>
      <c r="B587" s="55"/>
      <c r="C587" s="54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3.5" customHeight="1">
      <c r="A588" s="54"/>
      <c r="B588" s="55"/>
      <c r="C588" s="54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3.5" customHeight="1">
      <c r="A589" s="54"/>
      <c r="B589" s="55"/>
      <c r="C589" s="54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3.5" customHeight="1">
      <c r="A590" s="54"/>
      <c r="B590" s="55"/>
      <c r="C590" s="54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3.5" customHeight="1">
      <c r="A591" s="54"/>
      <c r="B591" s="55"/>
      <c r="C591" s="54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3.5" customHeight="1">
      <c r="A592" s="54"/>
      <c r="B592" s="55"/>
      <c r="C592" s="54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3.5" customHeight="1">
      <c r="A593" s="54"/>
      <c r="B593" s="55"/>
      <c r="C593" s="54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3.5" customHeight="1">
      <c r="A594" s="54"/>
      <c r="B594" s="55"/>
      <c r="C594" s="54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3.5" customHeight="1">
      <c r="A595" s="54"/>
      <c r="B595" s="55"/>
      <c r="C595" s="54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3.5" customHeight="1">
      <c r="A596" s="54"/>
      <c r="B596" s="55"/>
      <c r="C596" s="54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3.5" customHeight="1">
      <c r="A597" s="54"/>
      <c r="B597" s="55"/>
      <c r="C597" s="54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3.5" customHeight="1">
      <c r="A598" s="54"/>
      <c r="B598" s="55"/>
      <c r="C598" s="54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3.5" customHeight="1">
      <c r="A599" s="54"/>
      <c r="B599" s="55"/>
      <c r="C599" s="54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3.5" customHeight="1">
      <c r="A600" s="54"/>
      <c r="B600" s="55"/>
      <c r="C600" s="54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3.5" customHeight="1">
      <c r="A601" s="54"/>
      <c r="B601" s="55"/>
      <c r="C601" s="54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3.5" customHeight="1">
      <c r="A602" s="54"/>
      <c r="B602" s="55"/>
      <c r="C602" s="54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3.5" customHeight="1">
      <c r="A603" s="54"/>
      <c r="B603" s="55"/>
      <c r="C603" s="54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3.5" customHeight="1">
      <c r="A604" s="54"/>
      <c r="B604" s="55"/>
      <c r="C604" s="54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3.5" customHeight="1">
      <c r="A605" s="54"/>
      <c r="B605" s="55"/>
      <c r="C605" s="54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3.5" customHeight="1">
      <c r="A606" s="54"/>
      <c r="B606" s="55"/>
      <c r="C606" s="54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3.5" customHeight="1">
      <c r="A607" s="54"/>
      <c r="B607" s="55"/>
      <c r="C607" s="54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3.5" customHeight="1">
      <c r="A608" s="54"/>
      <c r="B608" s="55"/>
      <c r="C608" s="54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3.5" customHeight="1">
      <c r="A609" s="54"/>
      <c r="B609" s="55"/>
      <c r="C609" s="54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3.5" customHeight="1">
      <c r="A610" s="54"/>
      <c r="B610" s="55"/>
      <c r="C610" s="54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3.5" customHeight="1">
      <c r="A611" s="54"/>
      <c r="B611" s="55"/>
      <c r="C611" s="54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3.5" customHeight="1">
      <c r="A612" s="54"/>
      <c r="B612" s="55"/>
      <c r="C612" s="54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3.5" customHeight="1">
      <c r="A613" s="54"/>
      <c r="B613" s="55"/>
      <c r="C613" s="54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3.5" customHeight="1">
      <c r="A614" s="54"/>
      <c r="B614" s="55"/>
      <c r="C614" s="54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3.5" customHeight="1">
      <c r="A615" s="54"/>
      <c r="B615" s="55"/>
      <c r="C615" s="54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3.5" customHeight="1">
      <c r="A616" s="54"/>
      <c r="B616" s="55"/>
      <c r="C616" s="54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3.5" customHeight="1">
      <c r="A617" s="54"/>
      <c r="B617" s="55"/>
      <c r="C617" s="54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3.5" customHeight="1">
      <c r="A618" s="54"/>
      <c r="B618" s="55"/>
      <c r="C618" s="54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3.5" customHeight="1">
      <c r="A619" s="54"/>
      <c r="B619" s="55"/>
      <c r="C619" s="54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3.5" customHeight="1">
      <c r="A620" s="54"/>
      <c r="B620" s="55"/>
      <c r="C620" s="54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3.5" customHeight="1">
      <c r="A621" s="54"/>
      <c r="B621" s="55"/>
      <c r="C621" s="54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3.5" customHeight="1">
      <c r="A622" s="54"/>
      <c r="B622" s="55"/>
      <c r="C622" s="54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3.5" customHeight="1">
      <c r="A623" s="54"/>
      <c r="B623" s="55"/>
      <c r="C623" s="54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3.5" customHeight="1">
      <c r="A624" s="54"/>
      <c r="B624" s="55"/>
      <c r="C624" s="54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3.5" customHeight="1">
      <c r="A625" s="54"/>
      <c r="B625" s="55"/>
      <c r="C625" s="54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3.5" customHeight="1">
      <c r="A626" s="54"/>
      <c r="B626" s="55"/>
      <c r="C626" s="54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3.5" customHeight="1">
      <c r="A627" s="54"/>
      <c r="B627" s="55"/>
      <c r="C627" s="54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3.5" customHeight="1">
      <c r="A628" s="54"/>
      <c r="B628" s="55"/>
      <c r="C628" s="54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3.5" customHeight="1">
      <c r="A629" s="54"/>
      <c r="B629" s="55"/>
      <c r="C629" s="54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3.5" customHeight="1">
      <c r="A630" s="54"/>
      <c r="B630" s="55"/>
      <c r="C630" s="54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3.5" customHeight="1">
      <c r="A631" s="54"/>
      <c r="B631" s="55"/>
      <c r="C631" s="54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3.5" customHeight="1">
      <c r="A632" s="54"/>
      <c r="B632" s="55"/>
      <c r="C632" s="54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3.5" customHeight="1">
      <c r="A633" s="54"/>
      <c r="B633" s="55"/>
      <c r="C633" s="54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3.5" customHeight="1">
      <c r="A634" s="54"/>
      <c r="B634" s="55"/>
      <c r="C634" s="54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3.5" customHeight="1">
      <c r="A635" s="54"/>
      <c r="B635" s="55"/>
      <c r="C635" s="54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3.5" customHeight="1">
      <c r="A636" s="54"/>
      <c r="B636" s="55"/>
      <c r="C636" s="54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3.5" customHeight="1">
      <c r="A637" s="54"/>
      <c r="B637" s="55"/>
      <c r="C637" s="54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3.5" customHeight="1">
      <c r="A638" s="54"/>
      <c r="B638" s="55"/>
      <c r="C638" s="54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3.5" customHeight="1">
      <c r="A639" s="54"/>
      <c r="B639" s="55"/>
      <c r="C639" s="54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3.5" customHeight="1">
      <c r="A640" s="54"/>
      <c r="B640" s="55"/>
      <c r="C640" s="54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3.5" customHeight="1">
      <c r="A641" s="54"/>
      <c r="B641" s="55"/>
      <c r="C641" s="54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3.5" customHeight="1">
      <c r="A642" s="54"/>
      <c r="B642" s="55"/>
      <c r="C642" s="54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3.5" customHeight="1">
      <c r="A643" s="54"/>
      <c r="B643" s="55"/>
      <c r="C643" s="54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3.5" customHeight="1">
      <c r="A644" s="54"/>
      <c r="B644" s="55"/>
      <c r="C644" s="54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3.5" customHeight="1">
      <c r="A645" s="54"/>
      <c r="B645" s="55"/>
      <c r="C645" s="54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3.5" customHeight="1">
      <c r="A646" s="54"/>
      <c r="B646" s="55"/>
      <c r="C646" s="54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3.5" customHeight="1">
      <c r="A647" s="54"/>
      <c r="B647" s="55"/>
      <c r="C647" s="54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3.5" customHeight="1">
      <c r="A648" s="54"/>
      <c r="B648" s="55"/>
      <c r="C648" s="54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3.5" customHeight="1">
      <c r="A649" s="54"/>
      <c r="B649" s="55"/>
      <c r="C649" s="54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3.5" customHeight="1">
      <c r="A650" s="54"/>
      <c r="B650" s="55"/>
      <c r="C650" s="54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3.5" customHeight="1">
      <c r="A651" s="54"/>
      <c r="B651" s="55"/>
      <c r="C651" s="54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3.5" customHeight="1">
      <c r="A652" s="54"/>
      <c r="B652" s="55"/>
      <c r="C652" s="54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3.5" customHeight="1">
      <c r="A653" s="54"/>
      <c r="B653" s="55"/>
      <c r="C653" s="54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3.5" customHeight="1">
      <c r="A654" s="54"/>
      <c r="B654" s="55"/>
      <c r="C654" s="54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3.5" customHeight="1">
      <c r="A655" s="54"/>
      <c r="B655" s="55"/>
      <c r="C655" s="54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3.5" customHeight="1">
      <c r="A656" s="54"/>
      <c r="B656" s="55"/>
      <c r="C656" s="54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3.5" customHeight="1">
      <c r="A657" s="54"/>
      <c r="B657" s="55"/>
      <c r="C657" s="54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3.5" customHeight="1">
      <c r="A658" s="54"/>
      <c r="B658" s="55"/>
      <c r="C658" s="54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3.5" customHeight="1">
      <c r="A659" s="54"/>
      <c r="B659" s="55"/>
      <c r="C659" s="54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3.5" customHeight="1">
      <c r="A660" s="54"/>
      <c r="B660" s="55"/>
      <c r="C660" s="54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3.5" customHeight="1">
      <c r="A661" s="54"/>
      <c r="B661" s="55"/>
      <c r="C661" s="54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3.5" customHeight="1">
      <c r="A662" s="54"/>
      <c r="B662" s="55"/>
      <c r="C662" s="54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3.5" customHeight="1">
      <c r="A663" s="54"/>
      <c r="B663" s="55"/>
      <c r="C663" s="54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3.5" customHeight="1">
      <c r="A664" s="54"/>
      <c r="B664" s="55"/>
      <c r="C664" s="54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3.5" customHeight="1">
      <c r="A665" s="54"/>
      <c r="B665" s="55"/>
      <c r="C665" s="54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3.5" customHeight="1">
      <c r="A666" s="54"/>
      <c r="B666" s="55"/>
      <c r="C666" s="54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3.5" customHeight="1">
      <c r="A667" s="54"/>
      <c r="B667" s="55"/>
      <c r="C667" s="54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3.5" customHeight="1">
      <c r="A668" s="54"/>
      <c r="B668" s="55"/>
      <c r="C668" s="54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3.5" customHeight="1">
      <c r="A669" s="54"/>
      <c r="B669" s="55"/>
      <c r="C669" s="54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3.5" customHeight="1">
      <c r="A670" s="54"/>
      <c r="B670" s="55"/>
      <c r="C670" s="54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3.5" customHeight="1">
      <c r="A671" s="54"/>
      <c r="B671" s="55"/>
      <c r="C671" s="54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3.5" customHeight="1">
      <c r="A672" s="54"/>
      <c r="B672" s="55"/>
      <c r="C672" s="54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3.5" customHeight="1">
      <c r="A673" s="54"/>
      <c r="B673" s="55"/>
      <c r="C673" s="54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3.5" customHeight="1">
      <c r="A674" s="54"/>
      <c r="B674" s="55"/>
      <c r="C674" s="54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3.5" customHeight="1">
      <c r="A675" s="54"/>
      <c r="B675" s="55"/>
      <c r="C675" s="54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3.5" customHeight="1">
      <c r="A676" s="54"/>
      <c r="B676" s="55"/>
      <c r="C676" s="54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3.5" customHeight="1">
      <c r="A677" s="54"/>
      <c r="B677" s="55"/>
      <c r="C677" s="54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3.5" customHeight="1">
      <c r="A678" s="54"/>
      <c r="B678" s="55"/>
      <c r="C678" s="54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3.5" customHeight="1">
      <c r="A679" s="54"/>
      <c r="B679" s="55"/>
      <c r="C679" s="54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3.5" customHeight="1">
      <c r="A680" s="54"/>
      <c r="B680" s="55"/>
      <c r="C680" s="54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3.5" customHeight="1">
      <c r="A681" s="54"/>
      <c r="B681" s="55"/>
      <c r="C681" s="54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3.5" customHeight="1">
      <c r="A682" s="54"/>
      <c r="B682" s="55"/>
      <c r="C682" s="54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3.5" customHeight="1">
      <c r="A683" s="54"/>
      <c r="B683" s="55"/>
      <c r="C683" s="54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3.5" customHeight="1">
      <c r="A684" s="54"/>
      <c r="B684" s="55"/>
      <c r="C684" s="54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3.5" customHeight="1">
      <c r="A685" s="54"/>
      <c r="B685" s="55"/>
      <c r="C685" s="54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3.5" customHeight="1">
      <c r="A686" s="54"/>
      <c r="B686" s="55"/>
      <c r="C686" s="54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3.5" customHeight="1">
      <c r="A687" s="54"/>
      <c r="B687" s="55"/>
      <c r="C687" s="54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3.5" customHeight="1">
      <c r="A688" s="54"/>
      <c r="B688" s="55"/>
      <c r="C688" s="54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3.5" customHeight="1">
      <c r="A689" s="54"/>
      <c r="B689" s="55"/>
      <c r="C689" s="54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3.5" customHeight="1">
      <c r="A690" s="54"/>
      <c r="B690" s="55"/>
      <c r="C690" s="54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3.5" customHeight="1">
      <c r="A691" s="54"/>
      <c r="B691" s="55"/>
      <c r="C691" s="54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3.5" customHeight="1">
      <c r="A692" s="54"/>
      <c r="B692" s="55"/>
      <c r="C692" s="54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3.5" customHeight="1">
      <c r="A693" s="54"/>
      <c r="B693" s="55"/>
      <c r="C693" s="54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3.5" customHeight="1">
      <c r="A694" s="54"/>
      <c r="B694" s="55"/>
      <c r="C694" s="54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3.5" customHeight="1">
      <c r="A695" s="54"/>
      <c r="B695" s="55"/>
      <c r="C695" s="54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3.5" customHeight="1">
      <c r="A696" s="54"/>
      <c r="B696" s="55"/>
      <c r="C696" s="54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3.5" customHeight="1">
      <c r="A697" s="54"/>
      <c r="B697" s="55"/>
      <c r="C697" s="54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3.5" customHeight="1">
      <c r="A698" s="54"/>
      <c r="B698" s="55"/>
      <c r="C698" s="54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3.5" customHeight="1">
      <c r="A699" s="54"/>
      <c r="B699" s="55"/>
      <c r="C699" s="54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3.5" customHeight="1">
      <c r="A700" s="54"/>
      <c r="B700" s="55"/>
      <c r="C700" s="54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3.5" customHeight="1">
      <c r="A701" s="54"/>
      <c r="B701" s="55"/>
      <c r="C701" s="54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3.5" customHeight="1">
      <c r="A702" s="54"/>
      <c r="B702" s="55"/>
      <c r="C702" s="54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3.5" customHeight="1">
      <c r="A703" s="54"/>
      <c r="B703" s="55"/>
      <c r="C703" s="54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3.5" customHeight="1">
      <c r="A704" s="54"/>
      <c r="B704" s="55"/>
      <c r="C704" s="54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3.5" customHeight="1">
      <c r="A705" s="54"/>
      <c r="B705" s="55"/>
      <c r="C705" s="54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3.5" customHeight="1">
      <c r="A706" s="54"/>
      <c r="B706" s="55"/>
      <c r="C706" s="54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3.5" customHeight="1">
      <c r="A707" s="54"/>
      <c r="B707" s="55"/>
      <c r="C707" s="54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3.5" customHeight="1">
      <c r="A708" s="54"/>
      <c r="B708" s="55"/>
      <c r="C708" s="54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3.5" customHeight="1">
      <c r="A709" s="54"/>
      <c r="B709" s="55"/>
      <c r="C709" s="54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3.5" customHeight="1">
      <c r="A710" s="54"/>
      <c r="B710" s="55"/>
      <c r="C710" s="54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3.5" customHeight="1">
      <c r="A711" s="54"/>
      <c r="B711" s="55"/>
      <c r="C711" s="54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3.5" customHeight="1">
      <c r="A712" s="54"/>
      <c r="B712" s="55"/>
      <c r="C712" s="54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3.5" customHeight="1">
      <c r="A713" s="54"/>
      <c r="B713" s="55"/>
      <c r="C713" s="54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3.5" customHeight="1">
      <c r="A714" s="54"/>
      <c r="B714" s="55"/>
      <c r="C714" s="54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3.5" customHeight="1">
      <c r="A715" s="54"/>
      <c r="B715" s="55"/>
      <c r="C715" s="54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3.5" customHeight="1">
      <c r="A716" s="54"/>
      <c r="B716" s="55"/>
      <c r="C716" s="54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3.5" customHeight="1">
      <c r="A717" s="54"/>
      <c r="B717" s="55"/>
      <c r="C717" s="54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3.5" customHeight="1">
      <c r="A718" s="54"/>
      <c r="B718" s="55"/>
      <c r="C718" s="54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3.5" customHeight="1">
      <c r="A719" s="54"/>
      <c r="B719" s="55"/>
      <c r="C719" s="54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3.5" customHeight="1">
      <c r="A720" s="54"/>
      <c r="B720" s="55"/>
      <c r="C720" s="54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3.5" customHeight="1">
      <c r="A721" s="54"/>
      <c r="B721" s="55"/>
      <c r="C721" s="54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3.5" customHeight="1">
      <c r="A722" s="54"/>
      <c r="B722" s="55"/>
      <c r="C722" s="54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3.5" customHeight="1">
      <c r="A723" s="54"/>
      <c r="B723" s="55"/>
      <c r="C723" s="54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3.5" customHeight="1">
      <c r="A724" s="54"/>
      <c r="B724" s="55"/>
      <c r="C724" s="54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3.5" customHeight="1">
      <c r="A725" s="54"/>
      <c r="B725" s="55"/>
      <c r="C725" s="54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3.5" customHeight="1">
      <c r="A726" s="54"/>
      <c r="B726" s="55"/>
      <c r="C726" s="54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3.5" customHeight="1">
      <c r="A727" s="54"/>
      <c r="B727" s="55"/>
      <c r="C727" s="54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3.5" customHeight="1">
      <c r="A728" s="54"/>
      <c r="B728" s="55"/>
      <c r="C728" s="54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3.5" customHeight="1">
      <c r="A729" s="54"/>
      <c r="B729" s="55"/>
      <c r="C729" s="54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3.5" customHeight="1">
      <c r="A730" s="54"/>
      <c r="B730" s="55"/>
      <c r="C730" s="54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3.5" customHeight="1">
      <c r="A731" s="54"/>
      <c r="B731" s="55"/>
      <c r="C731" s="54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3.5" customHeight="1">
      <c r="A732" s="54"/>
      <c r="B732" s="55"/>
      <c r="C732" s="54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3.5" customHeight="1">
      <c r="A733" s="54"/>
      <c r="B733" s="55"/>
      <c r="C733" s="54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3.5" customHeight="1">
      <c r="A734" s="54"/>
      <c r="B734" s="55"/>
      <c r="C734" s="54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3.5" customHeight="1">
      <c r="A735" s="54"/>
      <c r="B735" s="55"/>
      <c r="C735" s="54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3.5" customHeight="1">
      <c r="A736" s="54"/>
      <c r="B736" s="55"/>
      <c r="C736" s="54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3.5" customHeight="1">
      <c r="A737" s="54"/>
      <c r="B737" s="55"/>
      <c r="C737" s="54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3.5" customHeight="1">
      <c r="A738" s="54"/>
      <c r="B738" s="55"/>
      <c r="C738" s="54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3.5" customHeight="1">
      <c r="A739" s="54"/>
      <c r="B739" s="55"/>
      <c r="C739" s="54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3.5" customHeight="1">
      <c r="A740" s="54"/>
      <c r="B740" s="55"/>
      <c r="C740" s="54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3.5" customHeight="1">
      <c r="A741" s="54"/>
      <c r="B741" s="55"/>
      <c r="C741" s="54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3.5" customHeight="1">
      <c r="A742" s="54"/>
      <c r="B742" s="55"/>
      <c r="C742" s="54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3.5" customHeight="1">
      <c r="A743" s="54"/>
      <c r="B743" s="55"/>
      <c r="C743" s="54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3.5" customHeight="1">
      <c r="A744" s="54"/>
      <c r="B744" s="55"/>
      <c r="C744" s="54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3.5" customHeight="1">
      <c r="A745" s="54"/>
      <c r="B745" s="55"/>
      <c r="C745" s="54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3.5" customHeight="1">
      <c r="A746" s="54"/>
      <c r="B746" s="55"/>
      <c r="C746" s="54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3.5" customHeight="1">
      <c r="A747" s="54"/>
      <c r="B747" s="55"/>
      <c r="C747" s="54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3.5" customHeight="1">
      <c r="A748" s="54"/>
      <c r="B748" s="55"/>
      <c r="C748" s="54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3.5" customHeight="1">
      <c r="A749" s="54"/>
      <c r="B749" s="55"/>
      <c r="C749" s="54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3.5" customHeight="1">
      <c r="A750" s="54"/>
      <c r="B750" s="55"/>
      <c r="C750" s="54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3.5" customHeight="1">
      <c r="A751" s="54"/>
      <c r="B751" s="55"/>
      <c r="C751" s="54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3.5" customHeight="1">
      <c r="A752" s="54"/>
      <c r="B752" s="55"/>
      <c r="C752" s="54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3.5" customHeight="1">
      <c r="A753" s="54"/>
      <c r="B753" s="55"/>
      <c r="C753" s="54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3.5" customHeight="1">
      <c r="A754" s="54"/>
      <c r="B754" s="55"/>
      <c r="C754" s="54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3.5" customHeight="1">
      <c r="A755" s="54"/>
      <c r="B755" s="55"/>
      <c r="C755" s="54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3.5" customHeight="1">
      <c r="A756" s="54"/>
      <c r="B756" s="55"/>
      <c r="C756" s="54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3.5" customHeight="1">
      <c r="A757" s="54"/>
      <c r="B757" s="55"/>
      <c r="C757" s="54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3.5" customHeight="1">
      <c r="A758" s="54"/>
      <c r="B758" s="55"/>
      <c r="C758" s="54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3.5" customHeight="1">
      <c r="A759" s="54"/>
      <c r="B759" s="55"/>
      <c r="C759" s="54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3.5" customHeight="1">
      <c r="A760" s="54"/>
      <c r="B760" s="55"/>
      <c r="C760" s="54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3.5" customHeight="1">
      <c r="A761" s="54"/>
      <c r="B761" s="55"/>
      <c r="C761" s="54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3.5" customHeight="1">
      <c r="A762" s="54"/>
      <c r="B762" s="55"/>
      <c r="C762" s="54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3.5" customHeight="1">
      <c r="A763" s="54"/>
      <c r="B763" s="55"/>
      <c r="C763" s="54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3.5" customHeight="1">
      <c r="A764" s="54"/>
      <c r="B764" s="55"/>
      <c r="C764" s="54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3.5" customHeight="1">
      <c r="A765" s="54"/>
      <c r="B765" s="55"/>
      <c r="C765" s="54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3.5" customHeight="1">
      <c r="A766" s="54"/>
      <c r="B766" s="55"/>
      <c r="C766" s="54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3.5" customHeight="1">
      <c r="A767" s="54"/>
      <c r="B767" s="55"/>
      <c r="C767" s="54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3.5" customHeight="1">
      <c r="A768" s="54"/>
      <c r="B768" s="55"/>
      <c r="C768" s="54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3.5" customHeight="1">
      <c r="A769" s="54"/>
      <c r="B769" s="55"/>
      <c r="C769" s="54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3.5" customHeight="1">
      <c r="A770" s="54"/>
      <c r="B770" s="55"/>
      <c r="C770" s="54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3.5" customHeight="1">
      <c r="A771" s="54"/>
      <c r="B771" s="55"/>
      <c r="C771" s="54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3.5" customHeight="1">
      <c r="A772" s="54"/>
      <c r="B772" s="55"/>
      <c r="C772" s="54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3.5" customHeight="1">
      <c r="A773" s="54"/>
      <c r="B773" s="55"/>
      <c r="C773" s="54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3.5" customHeight="1">
      <c r="A774" s="54"/>
      <c r="B774" s="55"/>
      <c r="C774" s="54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3.5" customHeight="1">
      <c r="A775" s="54"/>
      <c r="B775" s="55"/>
      <c r="C775" s="54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3.5" customHeight="1">
      <c r="A776" s="54"/>
      <c r="B776" s="55"/>
      <c r="C776" s="54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3.5" customHeight="1">
      <c r="A777" s="54"/>
      <c r="B777" s="55"/>
      <c r="C777" s="54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3.5" customHeight="1">
      <c r="A778" s="54"/>
      <c r="B778" s="55"/>
      <c r="C778" s="54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3.5" customHeight="1">
      <c r="A779" s="54"/>
      <c r="B779" s="55"/>
      <c r="C779" s="54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3.5" customHeight="1">
      <c r="A780" s="54"/>
      <c r="B780" s="55"/>
      <c r="C780" s="54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3.5" customHeight="1">
      <c r="A781" s="54"/>
      <c r="B781" s="55"/>
      <c r="C781" s="54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3.5" customHeight="1">
      <c r="A782" s="54"/>
      <c r="B782" s="55"/>
      <c r="C782" s="54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3.5" customHeight="1">
      <c r="A783" s="54"/>
      <c r="B783" s="55"/>
      <c r="C783" s="54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3.5" customHeight="1">
      <c r="A784" s="54"/>
      <c r="B784" s="55"/>
      <c r="C784" s="54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3.5" customHeight="1">
      <c r="A785" s="54"/>
      <c r="B785" s="55"/>
      <c r="C785" s="54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3.5" customHeight="1">
      <c r="A786" s="54"/>
      <c r="B786" s="55"/>
      <c r="C786" s="54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3.5" customHeight="1">
      <c r="A787" s="54"/>
      <c r="B787" s="55"/>
      <c r="C787" s="54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3.5" customHeight="1">
      <c r="A788" s="54"/>
      <c r="B788" s="55"/>
      <c r="C788" s="54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3.5" customHeight="1">
      <c r="A789" s="54"/>
      <c r="B789" s="55"/>
      <c r="C789" s="54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3.5" customHeight="1">
      <c r="A790" s="54"/>
      <c r="B790" s="55"/>
      <c r="C790" s="54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3.5" customHeight="1">
      <c r="A791" s="54"/>
      <c r="B791" s="55"/>
      <c r="C791" s="54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3.5" customHeight="1">
      <c r="A792" s="54"/>
      <c r="B792" s="55"/>
      <c r="C792" s="54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3.5" customHeight="1">
      <c r="A793" s="54"/>
      <c r="B793" s="55"/>
      <c r="C793" s="54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3.5" customHeight="1">
      <c r="A794" s="54"/>
      <c r="B794" s="55"/>
      <c r="C794" s="54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3.5" customHeight="1">
      <c r="A795" s="54"/>
      <c r="B795" s="55"/>
      <c r="C795" s="54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3.5" customHeight="1">
      <c r="A796" s="54"/>
      <c r="B796" s="55"/>
      <c r="C796" s="54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3.5" customHeight="1">
      <c r="A797" s="54"/>
      <c r="B797" s="55"/>
      <c r="C797" s="54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3.5" customHeight="1">
      <c r="A798" s="54"/>
      <c r="B798" s="55"/>
      <c r="C798" s="54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3.5" customHeight="1">
      <c r="A799" s="54"/>
      <c r="B799" s="55"/>
      <c r="C799" s="54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3.5" customHeight="1">
      <c r="A800" s="54"/>
      <c r="B800" s="55"/>
      <c r="C800" s="54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3.5" customHeight="1">
      <c r="A801" s="54"/>
      <c r="B801" s="55"/>
      <c r="C801" s="54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3.5" customHeight="1">
      <c r="A802" s="54"/>
      <c r="B802" s="55"/>
      <c r="C802" s="54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3.5" customHeight="1">
      <c r="A803" s="54"/>
      <c r="B803" s="55"/>
      <c r="C803" s="54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3.5" customHeight="1">
      <c r="A804" s="54"/>
      <c r="B804" s="55"/>
      <c r="C804" s="54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3.5" customHeight="1">
      <c r="A805" s="54"/>
      <c r="B805" s="55"/>
      <c r="C805" s="54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3.5" customHeight="1">
      <c r="A806" s="54"/>
      <c r="B806" s="55"/>
      <c r="C806" s="54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3.5" customHeight="1">
      <c r="A807" s="54"/>
      <c r="B807" s="55"/>
      <c r="C807" s="54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3.5" customHeight="1">
      <c r="A808" s="54"/>
      <c r="B808" s="55"/>
      <c r="C808" s="54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3.5" customHeight="1">
      <c r="A809" s="54"/>
      <c r="B809" s="55"/>
      <c r="C809" s="54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3.5" customHeight="1">
      <c r="A810" s="54"/>
      <c r="B810" s="55"/>
      <c r="C810" s="54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3.5" customHeight="1">
      <c r="A811" s="54"/>
      <c r="B811" s="55"/>
      <c r="C811" s="54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3.5" customHeight="1">
      <c r="A812" s="54"/>
      <c r="B812" s="55"/>
      <c r="C812" s="54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3.5" customHeight="1">
      <c r="A813" s="54"/>
      <c r="B813" s="55"/>
      <c r="C813" s="54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3.5" customHeight="1">
      <c r="A814" s="54"/>
      <c r="B814" s="55"/>
      <c r="C814" s="54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3.5" customHeight="1">
      <c r="A815" s="54"/>
      <c r="B815" s="55"/>
      <c r="C815" s="54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3.5" customHeight="1">
      <c r="A816" s="54"/>
      <c r="B816" s="55"/>
      <c r="C816" s="54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3.5" customHeight="1">
      <c r="A817" s="54"/>
      <c r="B817" s="55"/>
      <c r="C817" s="54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3.5" customHeight="1">
      <c r="A818" s="54"/>
      <c r="B818" s="55"/>
      <c r="C818" s="54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3.5" customHeight="1">
      <c r="A819" s="54"/>
      <c r="B819" s="55"/>
      <c r="C819" s="54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3.5" customHeight="1">
      <c r="A820" s="54"/>
      <c r="B820" s="55"/>
      <c r="C820" s="54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3.5" customHeight="1">
      <c r="A821" s="54"/>
      <c r="B821" s="55"/>
      <c r="C821" s="54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3.5" customHeight="1">
      <c r="A822" s="54"/>
      <c r="B822" s="55"/>
      <c r="C822" s="54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3.5" customHeight="1">
      <c r="A823" s="54"/>
      <c r="B823" s="55"/>
      <c r="C823" s="54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3.5" customHeight="1">
      <c r="A824" s="54"/>
      <c r="B824" s="55"/>
      <c r="C824" s="54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3.5" customHeight="1">
      <c r="A825" s="54"/>
      <c r="B825" s="55"/>
      <c r="C825" s="54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3.5" customHeight="1">
      <c r="A826" s="54"/>
      <c r="B826" s="55"/>
      <c r="C826" s="54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3.5" customHeight="1">
      <c r="A827" s="54"/>
      <c r="B827" s="55"/>
      <c r="C827" s="54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3.5" customHeight="1">
      <c r="A828" s="54"/>
      <c r="B828" s="55"/>
      <c r="C828" s="54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3.5" customHeight="1">
      <c r="A829" s="54"/>
      <c r="B829" s="55"/>
      <c r="C829" s="54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3.5" customHeight="1">
      <c r="A830" s="54"/>
      <c r="B830" s="55"/>
      <c r="C830" s="54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3.5" customHeight="1">
      <c r="A831" s="54"/>
      <c r="B831" s="55"/>
      <c r="C831" s="54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3.5" customHeight="1">
      <c r="A832" s="54"/>
      <c r="B832" s="55"/>
      <c r="C832" s="54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3.5" customHeight="1">
      <c r="A833" s="54"/>
      <c r="B833" s="55"/>
      <c r="C833" s="54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3.5" customHeight="1">
      <c r="A834" s="54"/>
      <c r="B834" s="55"/>
      <c r="C834" s="54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3.5" customHeight="1">
      <c r="A835" s="54"/>
      <c r="B835" s="55"/>
      <c r="C835" s="54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3.5" customHeight="1">
      <c r="A836" s="54"/>
      <c r="B836" s="55"/>
      <c r="C836" s="54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3.5" customHeight="1">
      <c r="A837" s="54"/>
      <c r="B837" s="55"/>
      <c r="C837" s="54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3.5" customHeight="1">
      <c r="A838" s="54"/>
      <c r="B838" s="55"/>
      <c r="C838" s="54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3.5" customHeight="1">
      <c r="A839" s="54"/>
      <c r="B839" s="55"/>
      <c r="C839" s="54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3.5" customHeight="1">
      <c r="A840" s="54"/>
      <c r="B840" s="55"/>
      <c r="C840" s="54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3.5" customHeight="1">
      <c r="A841" s="54"/>
      <c r="B841" s="55"/>
      <c r="C841" s="54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3.5" customHeight="1">
      <c r="A842" s="54"/>
      <c r="B842" s="55"/>
      <c r="C842" s="54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3.5" customHeight="1">
      <c r="A843" s="54"/>
      <c r="B843" s="55"/>
      <c r="C843" s="54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3.5" customHeight="1">
      <c r="A844" s="54"/>
      <c r="B844" s="55"/>
      <c r="C844" s="54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3.5" customHeight="1">
      <c r="A845" s="54"/>
      <c r="B845" s="55"/>
      <c r="C845" s="54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3.5" customHeight="1">
      <c r="A846" s="54"/>
      <c r="B846" s="55"/>
      <c r="C846" s="54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3.5" customHeight="1">
      <c r="A847" s="54"/>
      <c r="B847" s="55"/>
      <c r="C847" s="54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3.5" customHeight="1">
      <c r="A848" s="54"/>
      <c r="B848" s="55"/>
      <c r="C848" s="54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3.5" customHeight="1">
      <c r="A849" s="54"/>
      <c r="B849" s="55"/>
      <c r="C849" s="54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3.5" customHeight="1">
      <c r="A850" s="54"/>
      <c r="B850" s="55"/>
      <c r="C850" s="54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3.5" customHeight="1">
      <c r="A851" s="54"/>
      <c r="B851" s="55"/>
      <c r="C851" s="54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3.5" customHeight="1">
      <c r="A852" s="54"/>
      <c r="B852" s="55"/>
      <c r="C852" s="54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3.5" customHeight="1">
      <c r="A853" s="54"/>
      <c r="B853" s="55"/>
      <c r="C853" s="54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3.5" customHeight="1">
      <c r="A854" s="54"/>
      <c r="B854" s="55"/>
      <c r="C854" s="54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3.5" customHeight="1">
      <c r="A855" s="54"/>
      <c r="B855" s="55"/>
      <c r="C855" s="54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3.5" customHeight="1">
      <c r="A856" s="54"/>
      <c r="B856" s="55"/>
      <c r="C856" s="54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3.5" customHeight="1">
      <c r="A857" s="54"/>
      <c r="B857" s="55"/>
      <c r="C857" s="54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3.5" customHeight="1">
      <c r="A858" s="54"/>
      <c r="B858" s="55"/>
      <c r="C858" s="54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3.5" customHeight="1">
      <c r="A859" s="54"/>
      <c r="B859" s="55"/>
      <c r="C859" s="54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3.5" customHeight="1">
      <c r="A860" s="54"/>
      <c r="B860" s="55"/>
      <c r="C860" s="54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3.5" customHeight="1">
      <c r="A861" s="54"/>
      <c r="B861" s="55"/>
      <c r="C861" s="54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3.5" customHeight="1">
      <c r="A862" s="54"/>
      <c r="B862" s="55"/>
      <c r="C862" s="54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3.5" customHeight="1">
      <c r="A863" s="54"/>
      <c r="B863" s="55"/>
      <c r="C863" s="54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3.5" customHeight="1">
      <c r="A864" s="54"/>
      <c r="B864" s="55"/>
      <c r="C864" s="54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3.5" customHeight="1">
      <c r="A865" s="54"/>
      <c r="B865" s="55"/>
      <c r="C865" s="54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3.5" customHeight="1">
      <c r="A866" s="54"/>
      <c r="B866" s="55"/>
      <c r="C866" s="54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3.5" customHeight="1">
      <c r="A867" s="54"/>
      <c r="B867" s="55"/>
      <c r="C867" s="54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3.5" customHeight="1">
      <c r="A868" s="54"/>
      <c r="B868" s="55"/>
      <c r="C868" s="54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3.5" customHeight="1">
      <c r="A869" s="54"/>
      <c r="B869" s="55"/>
      <c r="C869" s="54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3.5" customHeight="1">
      <c r="A870" s="54"/>
      <c r="B870" s="55"/>
      <c r="C870" s="54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3.5" customHeight="1">
      <c r="A871" s="54"/>
      <c r="B871" s="55"/>
      <c r="C871" s="54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3.5" customHeight="1">
      <c r="A872" s="54"/>
      <c r="B872" s="55"/>
      <c r="C872" s="54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3.5" customHeight="1">
      <c r="A873" s="54"/>
      <c r="B873" s="55"/>
      <c r="C873" s="54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3.5" customHeight="1">
      <c r="A874" s="54"/>
      <c r="B874" s="55"/>
      <c r="C874" s="54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3.5" customHeight="1">
      <c r="A875" s="54"/>
      <c r="B875" s="55"/>
      <c r="C875" s="54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3.5" customHeight="1">
      <c r="A876" s="54"/>
      <c r="B876" s="55"/>
      <c r="C876" s="54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3.5" customHeight="1">
      <c r="A877" s="54"/>
      <c r="B877" s="55"/>
      <c r="C877" s="54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3.5" customHeight="1">
      <c r="A878" s="54"/>
      <c r="B878" s="55"/>
      <c r="C878" s="54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3.5" customHeight="1">
      <c r="A879" s="54"/>
      <c r="B879" s="55"/>
      <c r="C879" s="54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3.5" customHeight="1">
      <c r="A880" s="54"/>
      <c r="B880" s="55"/>
      <c r="C880" s="54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3.5" customHeight="1">
      <c r="A881" s="54"/>
      <c r="B881" s="55"/>
      <c r="C881" s="54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3.5" customHeight="1">
      <c r="A882" s="54"/>
      <c r="B882" s="55"/>
      <c r="C882" s="54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3.5" customHeight="1">
      <c r="A883" s="54"/>
      <c r="B883" s="55"/>
      <c r="C883" s="54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3.5" customHeight="1">
      <c r="A884" s="54"/>
      <c r="B884" s="55"/>
      <c r="C884" s="54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3.5" customHeight="1">
      <c r="A885" s="54"/>
      <c r="B885" s="55"/>
      <c r="C885" s="54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3.5" customHeight="1">
      <c r="A886" s="54"/>
      <c r="B886" s="55"/>
      <c r="C886" s="54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3.5" customHeight="1">
      <c r="A887" s="54"/>
      <c r="B887" s="55"/>
      <c r="C887" s="54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3.5" customHeight="1">
      <c r="A888" s="54"/>
      <c r="B888" s="55"/>
      <c r="C888" s="54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3.5" customHeight="1">
      <c r="A889" s="54"/>
      <c r="B889" s="55"/>
      <c r="C889" s="54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3.5" customHeight="1">
      <c r="A890" s="54"/>
      <c r="B890" s="55"/>
      <c r="C890" s="54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3.5" customHeight="1">
      <c r="A891" s="54"/>
      <c r="B891" s="55"/>
      <c r="C891" s="54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3.5" customHeight="1">
      <c r="A892" s="54"/>
      <c r="B892" s="55"/>
      <c r="C892" s="54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3.5" customHeight="1">
      <c r="A893" s="54"/>
      <c r="B893" s="55"/>
      <c r="C893" s="54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3.5" customHeight="1">
      <c r="A894" s="54"/>
      <c r="B894" s="55"/>
      <c r="C894" s="54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3.5" customHeight="1">
      <c r="A895" s="54"/>
      <c r="B895" s="55"/>
      <c r="C895" s="54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3.5" customHeight="1">
      <c r="A896" s="54"/>
      <c r="B896" s="55"/>
      <c r="C896" s="54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3.5" customHeight="1">
      <c r="A897" s="54"/>
      <c r="B897" s="55"/>
      <c r="C897" s="54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3.5" customHeight="1">
      <c r="A898" s="54"/>
      <c r="B898" s="55"/>
      <c r="C898" s="54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3.5" customHeight="1">
      <c r="A899" s="54"/>
      <c r="B899" s="55"/>
      <c r="C899" s="54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3.5" customHeight="1">
      <c r="A900" s="54"/>
      <c r="B900" s="55"/>
      <c r="C900" s="54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3.5" customHeight="1">
      <c r="A901" s="54"/>
      <c r="B901" s="55"/>
      <c r="C901" s="54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3.5" customHeight="1">
      <c r="A902" s="54"/>
      <c r="B902" s="55"/>
      <c r="C902" s="54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3.5" customHeight="1">
      <c r="A903" s="54"/>
      <c r="B903" s="55"/>
      <c r="C903" s="54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3.5" customHeight="1">
      <c r="A904" s="54"/>
      <c r="B904" s="55"/>
      <c r="C904" s="54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3.5" customHeight="1">
      <c r="A905" s="54"/>
      <c r="B905" s="55"/>
      <c r="C905" s="54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3.5" customHeight="1">
      <c r="A906" s="54"/>
      <c r="B906" s="55"/>
      <c r="C906" s="54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3.5" customHeight="1">
      <c r="A907" s="54"/>
      <c r="B907" s="55"/>
      <c r="C907" s="54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3.5" customHeight="1">
      <c r="A908" s="54"/>
      <c r="B908" s="55"/>
      <c r="C908" s="54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3.5" customHeight="1">
      <c r="A909" s="54"/>
      <c r="B909" s="55"/>
      <c r="C909" s="54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3.5" customHeight="1">
      <c r="A910" s="54"/>
      <c r="B910" s="55"/>
      <c r="C910" s="54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3.5" customHeight="1">
      <c r="A911" s="54"/>
      <c r="B911" s="55"/>
      <c r="C911" s="54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3.5" customHeight="1">
      <c r="A912" s="54"/>
      <c r="B912" s="55"/>
      <c r="C912" s="54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3.5" customHeight="1">
      <c r="A913" s="54"/>
      <c r="B913" s="55"/>
      <c r="C913" s="54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3.5" customHeight="1">
      <c r="A914" s="54"/>
      <c r="B914" s="55"/>
      <c r="C914" s="54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3.5" customHeight="1">
      <c r="A915" s="54"/>
      <c r="B915" s="55"/>
      <c r="C915" s="54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3.5" customHeight="1">
      <c r="A916" s="54"/>
      <c r="B916" s="55"/>
      <c r="C916" s="54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3.5" customHeight="1">
      <c r="A917" s="54"/>
      <c r="B917" s="55"/>
      <c r="C917" s="54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3.5" customHeight="1">
      <c r="A918" s="54"/>
      <c r="B918" s="55"/>
      <c r="C918" s="54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3.5" customHeight="1">
      <c r="A919" s="54"/>
      <c r="B919" s="55"/>
      <c r="C919" s="54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3.5" customHeight="1">
      <c r="A920" s="54"/>
      <c r="B920" s="55"/>
      <c r="C920" s="54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3.5" customHeight="1">
      <c r="A921" s="54"/>
      <c r="B921" s="55"/>
      <c r="C921" s="54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3.5" customHeight="1">
      <c r="A922" s="54"/>
      <c r="B922" s="55"/>
      <c r="C922" s="54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3.5" customHeight="1">
      <c r="A923" s="54"/>
      <c r="B923" s="55"/>
      <c r="C923" s="54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3.5" customHeight="1">
      <c r="A924" s="54"/>
      <c r="B924" s="55"/>
      <c r="C924" s="54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3.5" customHeight="1">
      <c r="A925" s="54"/>
      <c r="B925" s="55"/>
      <c r="C925" s="54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3.5" customHeight="1">
      <c r="A926" s="54"/>
      <c r="B926" s="55"/>
      <c r="C926" s="54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3.5" customHeight="1">
      <c r="A927" s="54"/>
      <c r="B927" s="55"/>
      <c r="C927" s="54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3.5" customHeight="1">
      <c r="A928" s="54"/>
      <c r="B928" s="55"/>
      <c r="C928" s="54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3.5" customHeight="1">
      <c r="A929" s="54"/>
      <c r="B929" s="55"/>
      <c r="C929" s="54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3.5" customHeight="1">
      <c r="A930" s="54"/>
      <c r="B930" s="55"/>
      <c r="C930" s="54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3.5" customHeight="1">
      <c r="A931" s="54"/>
      <c r="B931" s="55"/>
      <c r="C931" s="54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3.5" customHeight="1">
      <c r="A932" s="54"/>
      <c r="B932" s="55"/>
      <c r="C932" s="54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3.5" customHeight="1">
      <c r="A933" s="54"/>
      <c r="B933" s="55"/>
      <c r="C933" s="54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3.5" customHeight="1">
      <c r="A934" s="54"/>
      <c r="B934" s="55"/>
      <c r="C934" s="54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3.5" customHeight="1">
      <c r="A935" s="54"/>
      <c r="B935" s="55"/>
      <c r="C935" s="54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3.5" customHeight="1">
      <c r="A936" s="54"/>
      <c r="B936" s="55"/>
      <c r="C936" s="54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3.5" customHeight="1">
      <c r="A937" s="54"/>
      <c r="B937" s="55"/>
      <c r="C937" s="54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3.5" customHeight="1">
      <c r="A938" s="54"/>
      <c r="B938" s="55"/>
      <c r="C938" s="54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3.5" customHeight="1">
      <c r="A939" s="54"/>
      <c r="B939" s="55"/>
      <c r="C939" s="54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3.5" customHeight="1">
      <c r="A940" s="54"/>
      <c r="B940" s="55"/>
      <c r="C940" s="54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3.5" customHeight="1">
      <c r="A941" s="54"/>
      <c r="B941" s="55"/>
      <c r="C941" s="54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3.5" customHeight="1">
      <c r="A942" s="54"/>
      <c r="B942" s="55"/>
      <c r="C942" s="54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3.5" customHeight="1">
      <c r="A943" s="54"/>
      <c r="B943" s="55"/>
      <c r="C943" s="54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3.5" customHeight="1">
      <c r="A944" s="54"/>
      <c r="B944" s="55"/>
      <c r="C944" s="54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3.5" customHeight="1">
      <c r="A945" s="54"/>
      <c r="B945" s="55"/>
      <c r="C945" s="54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3.5" customHeight="1">
      <c r="A946" s="54"/>
      <c r="B946" s="55"/>
      <c r="C946" s="54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3.5" customHeight="1">
      <c r="A947" s="54"/>
      <c r="B947" s="55"/>
      <c r="C947" s="54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3.5" customHeight="1">
      <c r="A948" s="54"/>
      <c r="B948" s="55"/>
      <c r="C948" s="54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3.5" customHeight="1">
      <c r="A949" s="54"/>
      <c r="B949" s="55"/>
      <c r="C949" s="54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3.5" customHeight="1">
      <c r="A950" s="54"/>
      <c r="B950" s="55"/>
      <c r="C950" s="54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3.5" customHeight="1">
      <c r="A951" s="54"/>
      <c r="B951" s="55"/>
      <c r="C951" s="54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3.5" customHeight="1">
      <c r="A952" s="54"/>
      <c r="B952" s="55"/>
      <c r="C952" s="54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3.5" customHeight="1">
      <c r="A953" s="54"/>
      <c r="B953" s="55"/>
      <c r="C953" s="54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3.5" customHeight="1">
      <c r="A954" s="54"/>
      <c r="B954" s="55"/>
      <c r="C954" s="54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3.5" customHeight="1">
      <c r="A955" s="54"/>
      <c r="B955" s="55"/>
      <c r="C955" s="54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3.5" customHeight="1">
      <c r="A956" s="54"/>
      <c r="B956" s="55"/>
      <c r="C956" s="54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3.5" customHeight="1">
      <c r="A957" s="54"/>
      <c r="B957" s="55"/>
      <c r="C957" s="54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3.5" customHeight="1">
      <c r="A958" s="54"/>
      <c r="B958" s="55"/>
      <c r="C958" s="54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3.5" customHeight="1">
      <c r="A959" s="54"/>
      <c r="B959" s="55"/>
      <c r="C959" s="54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3.5" customHeight="1">
      <c r="A960" s="54"/>
      <c r="B960" s="55"/>
      <c r="C960" s="54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3.5" customHeight="1">
      <c r="A961" s="54"/>
      <c r="B961" s="55"/>
      <c r="C961" s="54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3.5" customHeight="1">
      <c r="A962" s="54"/>
      <c r="B962" s="55"/>
      <c r="C962" s="54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3.5" customHeight="1">
      <c r="A963" s="54"/>
      <c r="B963" s="55"/>
      <c r="C963" s="54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3.5" customHeight="1">
      <c r="A964" s="54"/>
      <c r="B964" s="55"/>
      <c r="C964" s="54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3.5" customHeight="1">
      <c r="A965" s="54"/>
      <c r="B965" s="55"/>
      <c r="C965" s="54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3.5" customHeight="1">
      <c r="A966" s="54"/>
      <c r="B966" s="55"/>
      <c r="C966" s="54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3.5" customHeight="1">
      <c r="A967" s="54"/>
      <c r="B967" s="55"/>
      <c r="C967" s="54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3.5" customHeight="1">
      <c r="A968" s="54"/>
      <c r="B968" s="55"/>
      <c r="C968" s="54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3.5" customHeight="1">
      <c r="A969" s="54"/>
      <c r="B969" s="55"/>
      <c r="C969" s="54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3.5" customHeight="1">
      <c r="A970" s="54"/>
      <c r="B970" s="55"/>
      <c r="C970" s="54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3.5" customHeight="1">
      <c r="A971" s="54"/>
      <c r="B971" s="55"/>
      <c r="C971" s="54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3.5" customHeight="1">
      <c r="A972" s="54"/>
      <c r="B972" s="55"/>
      <c r="C972" s="54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3.5" customHeight="1">
      <c r="A973" s="54"/>
      <c r="B973" s="55"/>
      <c r="C973" s="54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3.5" customHeight="1">
      <c r="A974" s="54"/>
      <c r="B974" s="55"/>
      <c r="C974" s="54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3.5" customHeight="1">
      <c r="A975" s="54"/>
      <c r="B975" s="55"/>
      <c r="C975" s="54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3.5" customHeight="1">
      <c r="A976" s="54"/>
      <c r="B976" s="55"/>
      <c r="C976" s="54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3.5" customHeight="1">
      <c r="A977" s="54"/>
      <c r="B977" s="55"/>
      <c r="C977" s="54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3.5" customHeight="1">
      <c r="A978" s="54"/>
      <c r="B978" s="55"/>
      <c r="C978" s="54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3.5" customHeight="1">
      <c r="A979" s="54"/>
      <c r="B979" s="55"/>
      <c r="C979" s="54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3.5" customHeight="1">
      <c r="A980" s="54"/>
      <c r="B980" s="55"/>
      <c r="C980" s="54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3.5" customHeight="1">
      <c r="A981" s="54"/>
      <c r="B981" s="55"/>
      <c r="C981" s="54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3.5" customHeight="1">
      <c r="A982" s="54"/>
      <c r="B982" s="55"/>
      <c r="C982" s="54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3.5" customHeight="1">
      <c r="A983" s="54"/>
      <c r="B983" s="55"/>
      <c r="C983" s="54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3.5" customHeight="1">
      <c r="A984" s="54"/>
      <c r="B984" s="55"/>
      <c r="C984" s="54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3.5" customHeight="1">
      <c r="A985" s="54"/>
      <c r="B985" s="55"/>
      <c r="C985" s="54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3.5" customHeight="1">
      <c r="A986" s="54"/>
      <c r="B986" s="55"/>
      <c r="C986" s="54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3.5" customHeight="1">
      <c r="A987" s="54"/>
      <c r="B987" s="55"/>
      <c r="C987" s="54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3.5" customHeight="1">
      <c r="A988" s="54"/>
      <c r="B988" s="55"/>
      <c r="C988" s="54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3.5" customHeight="1">
      <c r="A989" s="54"/>
      <c r="B989" s="55"/>
      <c r="C989" s="54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3.5" customHeight="1">
      <c r="A990" s="54"/>
      <c r="B990" s="55"/>
      <c r="C990" s="54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3.5" customHeight="1">
      <c r="A991" s="54"/>
      <c r="B991" s="55"/>
      <c r="C991" s="54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3.5" customHeight="1">
      <c r="A992" s="54"/>
      <c r="B992" s="55"/>
      <c r="C992" s="54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3.5" customHeight="1">
      <c r="A993" s="54"/>
      <c r="B993" s="55"/>
      <c r="C993" s="54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3.5" customHeight="1">
      <c r="A994" s="54"/>
      <c r="B994" s="55"/>
      <c r="C994" s="54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3.5" customHeight="1">
      <c r="A995" s="54"/>
      <c r="B995" s="55"/>
      <c r="C995" s="54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3.5" customHeight="1">
      <c r="A996" s="54"/>
      <c r="B996" s="55"/>
      <c r="C996" s="54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3.5" customHeight="1">
      <c r="A997" s="54"/>
      <c r="B997" s="55"/>
      <c r="C997" s="54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3.5" customHeight="1">
      <c r="A998" s="54"/>
      <c r="B998" s="55"/>
      <c r="C998" s="54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3.5" customHeight="1">
      <c r="A999" s="54"/>
      <c r="B999" s="55"/>
      <c r="C999" s="54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3.5" customHeight="1">
      <c r="A1000" s="54"/>
      <c r="B1000" s="55"/>
      <c r="C1000" s="54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mergeCells count="20">
    <mergeCell ref="A1:G1"/>
    <mergeCell ref="A2:G2"/>
    <mergeCell ref="A3:G3"/>
    <mergeCell ref="B4:G4"/>
    <mergeCell ref="B5:G5"/>
    <mergeCell ref="B6:G6"/>
    <mergeCell ref="B7:G7"/>
    <mergeCell ref="A18:G18"/>
    <mergeCell ref="D19:G19"/>
    <mergeCell ref="B20:D20"/>
    <mergeCell ref="E20:G20"/>
    <mergeCell ref="A21:C21"/>
    <mergeCell ref="E21:G21"/>
    <mergeCell ref="B8:G8"/>
    <mergeCell ref="A9:G9"/>
    <mergeCell ref="A13:G13"/>
    <mergeCell ref="A14:G14"/>
    <mergeCell ref="A15:G15"/>
    <mergeCell ref="A16:G16"/>
    <mergeCell ref="A17:G17"/>
  </mergeCells>
  <dataValidations>
    <dataValidation type="list" allowBlank="1" showInputMessage="1" showErrorMessage="1" prompt="Please select the day from the dropdown list" sqref="E10:E12">
      <formula1>'TF_LEGEND (HIDE)'!$D$52:$D$63</formula1>
    </dataValidation>
    <dataValidation type="list" allowBlank="1" showInputMessage="1" showErrorMessage="1" prompt="Please select the day from the dropdown list" sqref="G10:G12">
      <formula1>'TF_LEGEND (HIDE)'!$D$67:$D$97</formula1>
    </dataValidation>
    <dataValidation type="list" allowBlank="1" showErrorMessage="1" sqref="C12">
      <formula1>'TF_LEGEND (HIDE)'!$D$101:$D$121</formula1>
    </dataValidation>
    <dataValidation type="list" allowBlank="1" showErrorMessage="1" sqref="C10:C11">
      <formula1>'TF_LEGEND (HIDE)'!$D$101:$D$117</formula1>
    </dataValidation>
  </dataValidations>
  <hyperlinks>
    <hyperlink display="Page suivante &gt;&gt;" location="Ventes!A1" ref="E21"/>
  </hyperlinks>
  <printOptions/>
  <pageMargins bottom="0.75" footer="0.0" header="0.0" left="0.7" right="0.7" top="0.75"/>
  <pageSetup scale="83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1"/>
    <pageSetUpPr/>
  </sheetPr>
  <sheetViews>
    <sheetView workbookViewId="0"/>
  </sheetViews>
  <sheetFormatPr customHeight="1" defaultColWidth="11.22" defaultRowHeight="15.0"/>
  <cols>
    <col customWidth="1" min="1" max="1" width="3.0"/>
    <col customWidth="1" min="2" max="2" width="20.78"/>
    <col customWidth="1" min="3" max="3" width="30.78"/>
    <col customWidth="1" min="4" max="4" width="12.78"/>
    <col customWidth="1" min="5" max="5" width="20.78"/>
    <col customWidth="1" min="6" max="6" width="16.78"/>
    <col customWidth="1" min="7" max="7" width="18.11"/>
    <col customWidth="1" min="8" max="9" width="16.78"/>
    <col customWidth="1" min="10" max="10" width="12.0"/>
    <col customWidth="1" min="11" max="11" width="13.33"/>
    <col customWidth="1" min="12" max="12" width="15.33"/>
    <col customWidth="1" min="13" max="13" width="14.78"/>
    <col customWidth="1" min="14" max="14" width="11.67"/>
    <col customWidth="1" min="15" max="26" width="11.11"/>
  </cols>
  <sheetData>
    <row r="1" ht="54.75" customHeight="1">
      <c r="A1" s="56" t="s">
        <v>22</v>
      </c>
      <c r="B1" s="57"/>
      <c r="C1" s="57"/>
      <c r="D1" s="57"/>
      <c r="E1" s="57"/>
      <c r="F1" s="57"/>
      <c r="G1" s="57"/>
      <c r="H1" s="57"/>
      <c r="I1" s="58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ht="24.75" customHeight="1">
      <c r="A2" s="60" t="s">
        <v>23</v>
      </c>
      <c r="B2" s="61"/>
      <c r="C2" s="61"/>
      <c r="D2" s="61"/>
      <c r="E2" s="61"/>
      <c r="F2" s="61"/>
      <c r="G2" s="61"/>
      <c r="H2" s="61"/>
      <c r="I2" s="62"/>
      <c r="J2" s="63"/>
      <c r="K2" s="63"/>
      <c r="L2" s="63"/>
      <c r="M2" s="64"/>
      <c r="N2" s="64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ht="19.5" customHeight="1">
      <c r="A3" s="66" t="s">
        <v>24</v>
      </c>
      <c r="B3" s="67"/>
      <c r="C3" s="67"/>
      <c r="D3" s="67"/>
      <c r="E3" s="67"/>
      <c r="F3" s="67"/>
      <c r="G3" s="67"/>
      <c r="H3" s="67"/>
      <c r="I3" s="68"/>
      <c r="J3" s="63"/>
      <c r="K3" s="63"/>
      <c r="L3" s="63"/>
      <c r="M3" s="64"/>
      <c r="N3" s="64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ht="39.75" customHeight="1">
      <c r="A4" s="69"/>
      <c r="B4" s="70" t="s">
        <v>25</v>
      </c>
      <c r="C4" s="71" t="s">
        <v>26</v>
      </c>
      <c r="D4" s="70" t="s">
        <v>27</v>
      </c>
      <c r="E4" s="72" t="s">
        <v>28</v>
      </c>
      <c r="F4" s="73" t="s">
        <v>29</v>
      </c>
      <c r="G4" s="73" t="s">
        <v>30</v>
      </c>
      <c r="H4" s="73" t="s">
        <v>31</v>
      </c>
      <c r="I4" s="73" t="s">
        <v>32</v>
      </c>
      <c r="J4" s="59"/>
      <c r="K4" s="59"/>
      <c r="L4" s="41"/>
      <c r="M4" s="41"/>
      <c r="N4" s="41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 ht="15.75" customHeight="1">
      <c r="A5" s="75" t="s">
        <v>33</v>
      </c>
      <c r="B5" s="76" t="s">
        <v>34</v>
      </c>
      <c r="C5" s="77" t="s">
        <v>35</v>
      </c>
      <c r="D5" s="78" t="s">
        <v>36</v>
      </c>
      <c r="E5" s="77" t="s">
        <v>37</v>
      </c>
      <c r="F5" s="79">
        <v>43146.0</v>
      </c>
      <c r="G5" s="80">
        <v>136190.77</v>
      </c>
      <c r="H5" s="80">
        <v>136190.77</v>
      </c>
      <c r="I5" s="81">
        <f t="shared" ref="I5:I15" si="1">G5+H5</f>
        <v>272381.54</v>
      </c>
      <c r="J5" s="82"/>
      <c r="K5" s="83"/>
      <c r="L5" s="84"/>
      <c r="M5" s="85"/>
      <c r="N5" s="84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ht="15.75" customHeight="1">
      <c r="A6" s="86">
        <v>1.0</v>
      </c>
      <c r="B6" s="87"/>
      <c r="C6" s="87"/>
      <c r="D6" s="88"/>
      <c r="E6" s="87"/>
      <c r="F6" s="89"/>
      <c r="G6" s="90"/>
      <c r="H6" s="90"/>
      <c r="I6" s="91">
        <f t="shared" si="1"/>
        <v>0</v>
      </c>
      <c r="J6" s="82"/>
      <c r="K6" s="59"/>
      <c r="L6" s="84"/>
      <c r="M6" s="85"/>
      <c r="N6" s="8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ht="15.75" customHeight="1">
      <c r="A7" s="86">
        <v>2.0</v>
      </c>
      <c r="B7" s="87"/>
      <c r="C7" s="87"/>
      <c r="D7" s="88"/>
      <c r="E7" s="87"/>
      <c r="F7" s="89"/>
      <c r="G7" s="90"/>
      <c r="H7" s="90"/>
      <c r="I7" s="91">
        <f t="shared" si="1"/>
        <v>0</v>
      </c>
      <c r="J7" s="82"/>
      <c r="K7" s="59"/>
      <c r="L7" s="84"/>
      <c r="M7" s="85"/>
      <c r="N7" s="8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ht="15.75" customHeight="1">
      <c r="A8" s="86">
        <v>3.0</v>
      </c>
      <c r="B8" s="87"/>
      <c r="C8" s="87"/>
      <c r="D8" s="88"/>
      <c r="E8" s="87"/>
      <c r="F8" s="89"/>
      <c r="G8" s="90"/>
      <c r="H8" s="90"/>
      <c r="I8" s="91">
        <f t="shared" si="1"/>
        <v>0</v>
      </c>
      <c r="J8" s="82"/>
      <c r="K8" s="59"/>
      <c r="L8" s="84"/>
      <c r="M8" s="85"/>
      <c r="N8" s="8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ht="15.75" customHeight="1">
      <c r="A9" s="86">
        <v>4.0</v>
      </c>
      <c r="B9" s="87"/>
      <c r="C9" s="87"/>
      <c r="D9" s="88"/>
      <c r="E9" s="87"/>
      <c r="F9" s="89"/>
      <c r="G9" s="90"/>
      <c r="H9" s="90"/>
      <c r="I9" s="91">
        <f t="shared" si="1"/>
        <v>0</v>
      </c>
      <c r="J9" s="82"/>
      <c r="K9" s="59"/>
      <c r="L9" s="84"/>
      <c r="M9" s="85"/>
      <c r="N9" s="8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ht="15.75" customHeight="1">
      <c r="A10" s="86">
        <v>5.0</v>
      </c>
      <c r="B10" s="87"/>
      <c r="C10" s="87"/>
      <c r="D10" s="88"/>
      <c r="E10" s="87"/>
      <c r="F10" s="89"/>
      <c r="G10" s="90"/>
      <c r="H10" s="90"/>
      <c r="I10" s="91">
        <f t="shared" si="1"/>
        <v>0</v>
      </c>
      <c r="J10" s="82"/>
      <c r="K10" s="59"/>
      <c r="L10" s="84"/>
      <c r="M10" s="85"/>
      <c r="N10" s="8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ht="15.75" customHeight="1">
      <c r="A11" s="86">
        <v>6.0</v>
      </c>
      <c r="B11" s="87"/>
      <c r="C11" s="87"/>
      <c r="D11" s="88"/>
      <c r="E11" s="87"/>
      <c r="F11" s="89"/>
      <c r="G11" s="90"/>
      <c r="H11" s="90"/>
      <c r="I11" s="91">
        <f t="shared" si="1"/>
        <v>0</v>
      </c>
      <c r="J11" s="82"/>
      <c r="K11" s="59"/>
      <c r="L11" s="84"/>
      <c r="M11" s="85"/>
      <c r="N11" s="8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ht="15.75" customHeight="1">
      <c r="A12" s="86">
        <v>7.0</v>
      </c>
      <c r="B12" s="87"/>
      <c r="C12" s="87"/>
      <c r="D12" s="88"/>
      <c r="E12" s="87"/>
      <c r="F12" s="89"/>
      <c r="G12" s="90"/>
      <c r="H12" s="90"/>
      <c r="I12" s="91">
        <f t="shared" si="1"/>
        <v>0</v>
      </c>
      <c r="J12" s="82"/>
      <c r="K12" s="59"/>
      <c r="L12" s="84"/>
      <c r="M12" s="85"/>
      <c r="N12" s="8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ht="15.75" customHeight="1">
      <c r="A13" s="86">
        <v>8.0</v>
      </c>
      <c r="B13" s="87"/>
      <c r="C13" s="87"/>
      <c r="D13" s="88"/>
      <c r="E13" s="87"/>
      <c r="F13" s="89"/>
      <c r="G13" s="90"/>
      <c r="H13" s="90"/>
      <c r="I13" s="91">
        <f t="shared" si="1"/>
        <v>0</v>
      </c>
      <c r="J13" s="82"/>
      <c r="K13" s="59"/>
      <c r="L13" s="84"/>
      <c r="M13" s="85"/>
      <c r="N13" s="8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ht="15.75" customHeight="1">
      <c r="A14" s="86">
        <v>9.0</v>
      </c>
      <c r="B14" s="87"/>
      <c r="C14" s="87"/>
      <c r="D14" s="88"/>
      <c r="E14" s="87"/>
      <c r="F14" s="89"/>
      <c r="G14" s="92"/>
      <c r="H14" s="90"/>
      <c r="I14" s="91">
        <f t="shared" si="1"/>
        <v>0</v>
      </c>
      <c r="J14" s="82"/>
      <c r="K14" s="59"/>
      <c r="L14" s="84"/>
      <c r="M14" s="85"/>
      <c r="N14" s="8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15.75" customHeight="1">
      <c r="A15" s="86">
        <v>10.0</v>
      </c>
      <c r="B15" s="87"/>
      <c r="C15" s="87"/>
      <c r="D15" s="88"/>
      <c r="E15" s="87"/>
      <c r="F15" s="89"/>
      <c r="G15" s="90"/>
      <c r="H15" s="90"/>
      <c r="I15" s="91">
        <f t="shared" si="1"/>
        <v>0</v>
      </c>
      <c r="J15" s="82"/>
      <c r="K15" s="59"/>
      <c r="L15" s="84"/>
      <c r="M15" s="85"/>
      <c r="N15" s="8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ht="19.5" customHeight="1">
      <c r="A16" s="93" t="s">
        <v>38</v>
      </c>
      <c r="B16" s="70"/>
      <c r="C16" s="94"/>
      <c r="D16" s="95"/>
      <c r="E16" s="95"/>
      <c r="F16" s="96"/>
      <c r="G16" s="80">
        <f t="shared" ref="G16:I16" si="2">SUM(G6:G15)</f>
        <v>0</v>
      </c>
      <c r="H16" s="80">
        <f t="shared" si="2"/>
        <v>0</v>
      </c>
      <c r="I16" s="81">
        <f t="shared" si="2"/>
        <v>0</v>
      </c>
      <c r="J16" s="97"/>
      <c r="K16" s="59"/>
      <c r="L16" s="59"/>
      <c r="M16" s="59"/>
      <c r="N16" s="59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ht="12.75" customHeight="1">
      <c r="A17" s="98"/>
      <c r="B17" s="99"/>
      <c r="C17" s="99"/>
      <c r="D17" s="99"/>
      <c r="E17" s="99"/>
      <c r="F17" s="99"/>
      <c r="G17" s="99"/>
      <c r="H17" s="99"/>
      <c r="I17" s="99"/>
      <c r="J17" s="59"/>
      <c r="K17" s="100"/>
      <c r="L17" s="100"/>
      <c r="M17" s="100"/>
      <c r="N17" s="101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ht="19.5" customHeight="1">
      <c r="A18" s="66" t="s">
        <v>39</v>
      </c>
      <c r="B18" s="67"/>
      <c r="C18" s="67"/>
      <c r="D18" s="67"/>
      <c r="E18" s="67"/>
      <c r="F18" s="67"/>
      <c r="G18" s="67"/>
      <c r="H18" s="67"/>
      <c r="I18" s="68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ht="39.75" customHeight="1">
      <c r="A19" s="103"/>
      <c r="B19" s="104" t="s">
        <v>40</v>
      </c>
      <c r="C19" s="105" t="s">
        <v>41</v>
      </c>
      <c r="D19" s="95"/>
      <c r="E19" s="96"/>
      <c r="F19" s="106" t="s">
        <v>42</v>
      </c>
      <c r="G19" s="73" t="s">
        <v>30</v>
      </c>
      <c r="H19" s="73" t="s">
        <v>31</v>
      </c>
      <c r="I19" s="73" t="s">
        <v>43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ht="15.75" customHeight="1">
      <c r="A20" s="75" t="s">
        <v>33</v>
      </c>
      <c r="B20" s="107" t="s">
        <v>44</v>
      </c>
      <c r="C20" s="108" t="s">
        <v>45</v>
      </c>
      <c r="D20" s="95"/>
      <c r="E20" s="96"/>
      <c r="F20" s="109">
        <v>43146.0</v>
      </c>
      <c r="G20" s="80">
        <v>136190.77</v>
      </c>
      <c r="H20" s="80">
        <v>136190.77</v>
      </c>
      <c r="I20" s="80">
        <f>SUM(G20+H20)</f>
        <v>272381.54</v>
      </c>
      <c r="J20" s="59"/>
      <c r="K20" s="100"/>
      <c r="L20" s="100"/>
      <c r="M20" s="100"/>
      <c r="N20" s="101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ht="15.75" customHeight="1">
      <c r="A21" s="86">
        <v>1.0</v>
      </c>
      <c r="B21" s="110"/>
      <c r="C21" s="111"/>
      <c r="D21" s="95"/>
      <c r="E21" s="96"/>
      <c r="F21" s="112"/>
      <c r="G21" s="113"/>
      <c r="H21" s="114"/>
      <c r="I21" s="91">
        <f t="shared" ref="I21:I30" si="3">G21+H21</f>
        <v>0</v>
      </c>
      <c r="J21" s="74"/>
      <c r="K21" s="100"/>
      <c r="L21" s="100"/>
      <c r="M21" s="100"/>
      <c r="N21" s="101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86">
        <v>2.0</v>
      </c>
      <c r="B22" s="110"/>
      <c r="C22" s="111"/>
      <c r="D22" s="95"/>
      <c r="E22" s="96"/>
      <c r="F22" s="112"/>
      <c r="G22" s="115"/>
      <c r="H22" s="116"/>
      <c r="I22" s="91">
        <f t="shared" si="3"/>
        <v>0</v>
      </c>
      <c r="J22" s="74"/>
      <c r="K22" s="100"/>
      <c r="L22" s="100"/>
      <c r="M22" s="100"/>
      <c r="N22" s="101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86">
        <v>3.0</v>
      </c>
      <c r="B23" s="110"/>
      <c r="C23" s="111"/>
      <c r="D23" s="95"/>
      <c r="E23" s="96"/>
      <c r="F23" s="112"/>
      <c r="G23" s="115"/>
      <c r="H23" s="116"/>
      <c r="I23" s="91">
        <f t="shared" si="3"/>
        <v>0</v>
      </c>
      <c r="J23" s="74"/>
      <c r="K23" s="100"/>
      <c r="L23" s="100"/>
      <c r="M23" s="100"/>
      <c r="N23" s="101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86">
        <v>4.0</v>
      </c>
      <c r="B24" s="110"/>
      <c r="C24" s="111"/>
      <c r="D24" s="95"/>
      <c r="E24" s="96"/>
      <c r="F24" s="112"/>
      <c r="G24" s="115"/>
      <c r="H24" s="116"/>
      <c r="I24" s="91">
        <f t="shared" si="3"/>
        <v>0</v>
      </c>
      <c r="J24" s="74"/>
      <c r="K24" s="100"/>
      <c r="L24" s="100"/>
      <c r="M24" s="100"/>
      <c r="N24" s="101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86">
        <v>5.0</v>
      </c>
      <c r="B25" s="110"/>
      <c r="C25" s="111"/>
      <c r="D25" s="95"/>
      <c r="E25" s="96"/>
      <c r="F25" s="112"/>
      <c r="G25" s="115"/>
      <c r="H25" s="116"/>
      <c r="I25" s="91">
        <f t="shared" si="3"/>
        <v>0</v>
      </c>
      <c r="J25" s="74"/>
      <c r="K25" s="100"/>
      <c r="L25" s="100"/>
      <c r="M25" s="100"/>
      <c r="N25" s="101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86">
        <v>6.0</v>
      </c>
      <c r="B26" s="110"/>
      <c r="C26" s="111"/>
      <c r="D26" s="95"/>
      <c r="E26" s="96"/>
      <c r="F26" s="112"/>
      <c r="G26" s="115"/>
      <c r="H26" s="116"/>
      <c r="I26" s="91">
        <f t="shared" si="3"/>
        <v>0</v>
      </c>
      <c r="J26" s="74"/>
      <c r="K26" s="100"/>
      <c r="L26" s="100"/>
      <c r="M26" s="100"/>
      <c r="N26" s="101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86">
        <v>7.0</v>
      </c>
      <c r="B27" s="110"/>
      <c r="C27" s="111"/>
      <c r="D27" s="95"/>
      <c r="E27" s="96"/>
      <c r="F27" s="112"/>
      <c r="G27" s="115"/>
      <c r="H27" s="116"/>
      <c r="I27" s="91">
        <f t="shared" si="3"/>
        <v>0</v>
      </c>
      <c r="J27" s="74"/>
      <c r="K27" s="100"/>
      <c r="L27" s="100"/>
      <c r="M27" s="100"/>
      <c r="N27" s="101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86">
        <v>8.0</v>
      </c>
      <c r="B28" s="110"/>
      <c r="C28" s="111"/>
      <c r="D28" s="95"/>
      <c r="E28" s="96"/>
      <c r="F28" s="112"/>
      <c r="G28" s="115"/>
      <c r="H28" s="116"/>
      <c r="I28" s="91">
        <f t="shared" si="3"/>
        <v>0</v>
      </c>
      <c r="J28" s="74"/>
      <c r="K28" s="100"/>
      <c r="L28" s="100"/>
      <c r="M28" s="100"/>
      <c r="N28" s="101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86">
        <v>9.0</v>
      </c>
      <c r="B29" s="110"/>
      <c r="C29" s="111"/>
      <c r="D29" s="95"/>
      <c r="E29" s="96"/>
      <c r="F29" s="112"/>
      <c r="G29" s="115"/>
      <c r="H29" s="116"/>
      <c r="I29" s="91">
        <f t="shared" si="3"/>
        <v>0</v>
      </c>
      <c r="J29" s="74"/>
      <c r="K29" s="100"/>
      <c r="L29" s="100"/>
      <c r="M29" s="100"/>
      <c r="N29" s="101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86">
        <v>10.0</v>
      </c>
      <c r="B30" s="110"/>
      <c r="C30" s="111"/>
      <c r="D30" s="95"/>
      <c r="E30" s="96"/>
      <c r="F30" s="112"/>
      <c r="G30" s="115"/>
      <c r="H30" s="116"/>
      <c r="I30" s="91">
        <f t="shared" si="3"/>
        <v>0</v>
      </c>
      <c r="J30" s="74"/>
      <c r="K30" s="100"/>
      <c r="L30" s="100"/>
      <c r="M30" s="100"/>
      <c r="N30" s="101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9.5" customHeight="1">
      <c r="A31" s="93" t="s">
        <v>46</v>
      </c>
      <c r="B31" s="70"/>
      <c r="C31" s="94"/>
      <c r="D31" s="95"/>
      <c r="E31" s="95"/>
      <c r="F31" s="96"/>
      <c r="G31" s="80">
        <f t="shared" ref="G31:I31" si="4">SUM(G21:G30)</f>
        <v>0</v>
      </c>
      <c r="H31" s="80">
        <f t="shared" si="4"/>
        <v>0</v>
      </c>
      <c r="I31" s="81">
        <f t="shared" si="4"/>
        <v>0</v>
      </c>
      <c r="J31" s="74"/>
      <c r="K31" s="100"/>
      <c r="L31" s="100"/>
      <c r="M31" s="100"/>
      <c r="N31" s="101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2.75" customHeight="1">
      <c r="A32" s="74"/>
      <c r="B32" s="117"/>
      <c r="C32" s="117"/>
      <c r="D32" s="117"/>
      <c r="E32" s="59"/>
      <c r="F32" s="118"/>
      <c r="G32" s="59"/>
      <c r="H32" s="59"/>
      <c r="I32" s="59"/>
      <c r="J32" s="59"/>
      <c r="K32" s="59"/>
      <c r="L32" s="59"/>
      <c r="M32" s="59"/>
      <c r="N32" s="59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24.75" customHeight="1">
      <c r="A33" s="119" t="s">
        <v>47</v>
      </c>
      <c r="B33" s="120"/>
      <c r="C33" s="120"/>
      <c r="D33" s="120"/>
      <c r="E33" s="120"/>
      <c r="F33" s="120"/>
      <c r="G33" s="121" t="s">
        <v>48</v>
      </c>
      <c r="H33" s="122" t="s">
        <v>49</v>
      </c>
      <c r="I33" s="123" t="s">
        <v>50</v>
      </c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5.75" customHeight="1">
      <c r="A34" s="124">
        <v>1.0</v>
      </c>
      <c r="B34" s="125" t="s">
        <v>51</v>
      </c>
      <c r="C34" s="126"/>
      <c r="D34" s="127"/>
      <c r="E34" s="128"/>
      <c r="F34" s="128"/>
      <c r="G34" s="129">
        <f t="shared" ref="G34:H34" si="5">G16-G31</f>
        <v>0</v>
      </c>
      <c r="H34" s="129">
        <f t="shared" si="5"/>
        <v>0</v>
      </c>
      <c r="I34" s="130">
        <f t="shared" ref="I34:I35" si="7">G34+H34</f>
        <v>0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15.75" customHeight="1">
      <c r="A35" s="124">
        <v>2.0</v>
      </c>
      <c r="B35" s="125" t="s">
        <v>52</v>
      </c>
      <c r="C35" s="126"/>
      <c r="D35" s="127"/>
      <c r="E35" s="128"/>
      <c r="F35" s="128"/>
      <c r="G35" s="129">
        <f t="shared" ref="G35:H35" si="6">IF(G34&gt;0,G34*0.05,0)</f>
        <v>0</v>
      </c>
      <c r="H35" s="129">
        <f t="shared" si="6"/>
        <v>0</v>
      </c>
      <c r="I35" s="130">
        <f t="shared" si="7"/>
        <v>0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5.75" customHeight="1">
      <c r="A36" s="131">
        <v>3.0</v>
      </c>
      <c r="B36" s="132" t="s">
        <v>53</v>
      </c>
      <c r="C36" s="126"/>
      <c r="D36" s="133"/>
      <c r="E36" s="134"/>
      <c r="F36" s="135"/>
      <c r="G36" s="136">
        <v>1.0</v>
      </c>
      <c r="H36" s="136">
        <v>1.0</v>
      </c>
      <c r="I36" s="136">
        <v>1.0</v>
      </c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5.75" customHeight="1">
      <c r="A37" s="124">
        <v>4.0</v>
      </c>
      <c r="B37" s="137" t="s">
        <v>54</v>
      </c>
      <c r="C37" s="138"/>
      <c r="D37" s="138"/>
      <c r="E37" s="126"/>
      <c r="F37" s="128"/>
      <c r="G37" s="129">
        <f t="shared" ref="G37:H37" si="8">G34-G35</f>
        <v>0</v>
      </c>
      <c r="H37" s="129">
        <f t="shared" si="8"/>
        <v>0</v>
      </c>
      <c r="I37" s="130">
        <f t="shared" ref="I37:I39" si="10">G37+H37</f>
        <v>0</v>
      </c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5.75" customHeight="1">
      <c r="A38" s="139">
        <v>5.0</v>
      </c>
      <c r="B38" s="137" t="s">
        <v>55</v>
      </c>
      <c r="C38" s="126"/>
      <c r="D38" s="127"/>
      <c r="E38" s="128"/>
      <c r="F38" s="128"/>
      <c r="G38" s="129">
        <f t="shared" ref="G38:H38" si="9">IF(G37&gt;0,G37*G36,0)</f>
        <v>0</v>
      </c>
      <c r="H38" s="129">
        <f t="shared" si="9"/>
        <v>0</v>
      </c>
      <c r="I38" s="130">
        <f t="shared" si="10"/>
        <v>0</v>
      </c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15.75" customHeight="1">
      <c r="A39" s="140">
        <v>6.0</v>
      </c>
      <c r="B39" s="137" t="s">
        <v>56</v>
      </c>
      <c r="C39" s="126"/>
      <c r="D39" s="128"/>
      <c r="E39" s="128"/>
      <c r="F39" s="128"/>
      <c r="G39" s="141"/>
      <c r="H39" s="141"/>
      <c r="I39" s="142">
        <f t="shared" si="10"/>
        <v>0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ht="15.75" customHeight="1">
      <c r="A40" s="140">
        <v>7.0</v>
      </c>
      <c r="B40" s="143" t="s">
        <v>57</v>
      </c>
      <c r="C40" s="50"/>
      <c r="D40" s="144"/>
      <c r="E40" s="144"/>
      <c r="F40" s="144"/>
      <c r="G40" s="145">
        <f t="shared" ref="G40:H40" si="11">G38-G39</f>
        <v>0</v>
      </c>
      <c r="H40" s="146">
        <f t="shared" si="11"/>
        <v>0</v>
      </c>
      <c r="I40" s="147">
        <f>G40-H40</f>
        <v>0</v>
      </c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ht="7.5" customHeight="1">
      <c r="A41" s="148"/>
      <c r="B41" s="12"/>
      <c r="C41" s="12"/>
      <c r="D41" s="59"/>
      <c r="E41" s="59"/>
      <c r="F41" s="59"/>
      <c r="G41" s="149"/>
      <c r="H41" s="59"/>
      <c r="I41" s="150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ht="19.5" customHeight="1">
      <c r="A42" s="151" t="s">
        <v>58</v>
      </c>
      <c r="B42" s="152"/>
      <c r="C42" s="152"/>
      <c r="D42" s="152"/>
      <c r="E42" s="152"/>
      <c r="F42" s="152"/>
      <c r="G42" s="152"/>
      <c r="H42" s="152"/>
      <c r="I42" s="153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ht="54.75" customHeight="1">
      <c r="A43" s="154"/>
      <c r="I43" s="155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9.5" customHeight="1">
      <c r="A44" s="156" t="s">
        <v>59</v>
      </c>
      <c r="B44" s="157"/>
      <c r="C44" s="158"/>
      <c r="D44" s="158"/>
      <c r="E44" s="158"/>
      <c r="F44" s="158"/>
      <c r="G44" s="158"/>
      <c r="H44" s="158"/>
      <c r="I44" s="159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ht="13.5" customHeight="1">
      <c r="A45" s="59"/>
      <c r="B45" s="74"/>
      <c r="C45" s="160"/>
      <c r="D45" s="59"/>
      <c r="E45" s="161"/>
      <c r="F45" s="97"/>
      <c r="G45" s="97"/>
      <c r="H45" s="101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3.5" customHeight="1">
      <c r="A46" s="161"/>
      <c r="B46" s="161"/>
      <c r="C46" s="160"/>
      <c r="D46" s="59"/>
      <c r="E46" s="161"/>
      <c r="F46" s="97"/>
      <c r="G46" s="97"/>
      <c r="H46" s="101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3.5" customHeight="1">
      <c r="A47" s="161"/>
      <c r="B47" s="161"/>
      <c r="C47" s="160"/>
      <c r="D47" s="59"/>
      <c r="E47" s="161"/>
      <c r="F47" s="97"/>
      <c r="G47" s="97"/>
      <c r="H47" s="101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3.5" customHeight="1">
      <c r="A48" s="161"/>
      <c r="B48" s="161"/>
      <c r="C48" s="160"/>
      <c r="D48" s="59"/>
      <c r="E48" s="161"/>
      <c r="F48" s="97"/>
      <c r="G48" s="97"/>
      <c r="H48" s="101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3.5" customHeight="1">
      <c r="A49" s="161"/>
      <c r="B49" s="74"/>
      <c r="C49" s="160"/>
      <c r="D49" s="59"/>
      <c r="E49" s="161"/>
      <c r="F49" s="162"/>
      <c r="G49" s="162"/>
      <c r="H49" s="101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3.5" customHeight="1">
      <c r="A50" s="74"/>
      <c r="B50" s="59"/>
      <c r="C50" s="163"/>
      <c r="D50" s="59"/>
      <c r="E50" s="59"/>
      <c r="F50" s="59"/>
      <c r="G50" s="164"/>
      <c r="H50" s="59"/>
      <c r="I50" s="59"/>
      <c r="J50" s="59"/>
      <c r="K50" s="59"/>
      <c r="L50" s="59"/>
      <c r="M50" s="59"/>
      <c r="N50" s="59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3.5" customHeight="1">
      <c r="A51" s="74"/>
      <c r="B51" s="74"/>
      <c r="C51" s="165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3.5" customHeight="1">
      <c r="A52" s="74"/>
      <c r="B52" s="74"/>
      <c r="C52" s="165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3.5" customHeight="1">
      <c r="A53" s="74"/>
      <c r="B53" s="74"/>
      <c r="C53" s="165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3.5" customHeight="1">
      <c r="A54" s="74"/>
      <c r="B54" s="74"/>
      <c r="C54" s="165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3.5" customHeight="1">
      <c r="A55" s="74"/>
      <c r="B55" s="74"/>
      <c r="C55" s="165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3.5" customHeight="1">
      <c r="A56" s="74"/>
      <c r="B56" s="74"/>
      <c r="C56" s="165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3.5" customHeight="1">
      <c r="A57" s="74"/>
      <c r="B57" s="74"/>
      <c r="C57" s="165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3.5" customHeight="1">
      <c r="A58" s="74"/>
      <c r="B58" s="74"/>
      <c r="C58" s="165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3.5" customHeight="1">
      <c r="A59" s="74"/>
      <c r="B59" s="74"/>
      <c r="C59" s="165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3.5" customHeight="1">
      <c r="A60" s="74"/>
      <c r="B60" s="74"/>
      <c r="C60" s="165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3.5" customHeight="1">
      <c r="A61" s="74"/>
      <c r="B61" s="74"/>
      <c r="C61" s="165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3.5" customHeight="1">
      <c r="A62" s="74"/>
      <c r="B62" s="74"/>
      <c r="C62" s="165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3.5" customHeight="1">
      <c r="A63" s="74"/>
      <c r="B63" s="74"/>
      <c r="C63" s="165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3.5" customHeight="1">
      <c r="A64" s="74"/>
      <c r="B64" s="74"/>
      <c r="C64" s="165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3.5" customHeight="1">
      <c r="A65" s="74"/>
      <c r="B65" s="74"/>
      <c r="C65" s="165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3.5" customHeight="1">
      <c r="A66" s="74"/>
      <c r="B66" s="74"/>
      <c r="C66" s="165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3.5" customHeight="1">
      <c r="A67" s="74"/>
      <c r="B67" s="74"/>
      <c r="C67" s="165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3.5" customHeight="1">
      <c r="A68" s="74"/>
      <c r="B68" s="74"/>
      <c r="C68" s="165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3.5" customHeight="1">
      <c r="A69" s="74"/>
      <c r="B69" s="74"/>
      <c r="C69" s="165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3.5" customHeight="1">
      <c r="A70" s="74"/>
      <c r="B70" s="74"/>
      <c r="C70" s="165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3.5" customHeight="1">
      <c r="A71" s="74"/>
      <c r="B71" s="74"/>
      <c r="C71" s="165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3.5" customHeight="1">
      <c r="A72" s="74"/>
      <c r="B72" s="74"/>
      <c r="C72" s="165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3.5" customHeight="1">
      <c r="A73" s="74"/>
      <c r="B73" s="74"/>
      <c r="C73" s="165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3.5" customHeight="1">
      <c r="A74" s="74"/>
      <c r="B74" s="74"/>
      <c r="C74" s="165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3.5" customHeight="1">
      <c r="A75" s="74"/>
      <c r="B75" s="74"/>
      <c r="C75" s="165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3.5" customHeight="1">
      <c r="A76" s="74"/>
      <c r="B76" s="74"/>
      <c r="C76" s="165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3.5" customHeight="1">
      <c r="A77" s="74"/>
      <c r="B77" s="74"/>
      <c r="C77" s="165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3.5" customHeight="1">
      <c r="A78" s="74"/>
      <c r="B78" s="74"/>
      <c r="C78" s="165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3.5" customHeight="1">
      <c r="A79" s="74"/>
      <c r="B79" s="74"/>
      <c r="C79" s="165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3.5" customHeight="1">
      <c r="A80" s="74"/>
      <c r="B80" s="74"/>
      <c r="C80" s="165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3.5" customHeight="1">
      <c r="A81" s="74"/>
      <c r="B81" s="74"/>
      <c r="C81" s="165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3.5" customHeight="1">
      <c r="A82" s="74"/>
      <c r="B82" s="74"/>
      <c r="C82" s="165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3.5" customHeight="1">
      <c r="A83" s="74"/>
      <c r="B83" s="74"/>
      <c r="C83" s="165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3.5" customHeight="1">
      <c r="A84" s="74"/>
      <c r="B84" s="74"/>
      <c r="C84" s="165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3.5" customHeight="1">
      <c r="A85" s="74"/>
      <c r="B85" s="74"/>
      <c r="C85" s="16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3.5" customHeight="1">
      <c r="A86" s="74"/>
      <c r="B86" s="74"/>
      <c r="C86" s="165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3.5" customHeight="1">
      <c r="A87" s="74"/>
      <c r="B87" s="74"/>
      <c r="C87" s="165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3.5" customHeight="1">
      <c r="A88" s="74"/>
      <c r="B88" s="74"/>
      <c r="C88" s="165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3.5" customHeight="1">
      <c r="A89" s="74"/>
      <c r="B89" s="74"/>
      <c r="C89" s="165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3.5" customHeight="1">
      <c r="A90" s="74"/>
      <c r="B90" s="74"/>
      <c r="C90" s="165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3.5" customHeight="1">
      <c r="A91" s="74"/>
      <c r="B91" s="74"/>
      <c r="C91" s="165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3.5" customHeight="1">
      <c r="A92" s="74"/>
      <c r="B92" s="74"/>
      <c r="C92" s="165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3.5" customHeight="1">
      <c r="A93" s="74"/>
      <c r="B93" s="74"/>
      <c r="C93" s="165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3.5" customHeight="1">
      <c r="A94" s="74"/>
      <c r="B94" s="74"/>
      <c r="C94" s="165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3.5" customHeight="1">
      <c r="A95" s="74"/>
      <c r="B95" s="74"/>
      <c r="C95" s="165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3.5" customHeight="1">
      <c r="A96" s="74"/>
      <c r="B96" s="74"/>
      <c r="C96" s="165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3.5" customHeight="1">
      <c r="A97" s="74"/>
      <c r="B97" s="74"/>
      <c r="C97" s="165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3.5" customHeight="1">
      <c r="A98" s="74"/>
      <c r="B98" s="74"/>
      <c r="C98" s="165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3.5" customHeight="1">
      <c r="A99" s="74"/>
      <c r="B99" s="74"/>
      <c r="C99" s="165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3.5" customHeight="1">
      <c r="A100" s="74"/>
      <c r="B100" s="74"/>
      <c r="C100" s="165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3.5" customHeight="1">
      <c r="A101" s="74"/>
      <c r="B101" s="74"/>
      <c r="C101" s="165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3.5" customHeight="1">
      <c r="A102" s="74"/>
      <c r="B102" s="74"/>
      <c r="C102" s="165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3.5" customHeight="1">
      <c r="A103" s="74"/>
      <c r="B103" s="74"/>
      <c r="C103" s="165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3.5" customHeight="1">
      <c r="A104" s="74"/>
      <c r="B104" s="74"/>
      <c r="C104" s="165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3.5" customHeight="1">
      <c r="A105" s="74"/>
      <c r="B105" s="74"/>
      <c r="C105" s="165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3.5" customHeight="1">
      <c r="A106" s="74"/>
      <c r="B106" s="74"/>
      <c r="C106" s="165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3.5" customHeight="1">
      <c r="A107" s="74"/>
      <c r="B107" s="74"/>
      <c r="C107" s="165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3.5" customHeight="1">
      <c r="A108" s="74"/>
      <c r="B108" s="74"/>
      <c r="C108" s="165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3.5" customHeight="1">
      <c r="A109" s="74"/>
      <c r="B109" s="74"/>
      <c r="C109" s="165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3.5" customHeight="1">
      <c r="A110" s="74"/>
      <c r="B110" s="74"/>
      <c r="C110" s="165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3.5" customHeight="1">
      <c r="A111" s="74"/>
      <c r="B111" s="74"/>
      <c r="C111" s="165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3.5" customHeight="1">
      <c r="A112" s="74"/>
      <c r="B112" s="74"/>
      <c r="C112" s="165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3.5" customHeight="1">
      <c r="A113" s="74"/>
      <c r="B113" s="74"/>
      <c r="C113" s="165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3.5" customHeight="1">
      <c r="A114" s="74"/>
      <c r="B114" s="74"/>
      <c r="C114" s="165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3.5" customHeight="1">
      <c r="A115" s="74"/>
      <c r="B115" s="74"/>
      <c r="C115" s="165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3.5" customHeight="1">
      <c r="A116" s="74"/>
      <c r="B116" s="74"/>
      <c r="C116" s="165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3.5" customHeight="1">
      <c r="A117" s="74"/>
      <c r="B117" s="74"/>
      <c r="C117" s="165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3.5" customHeight="1">
      <c r="A118" s="74"/>
      <c r="B118" s="74"/>
      <c r="C118" s="165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3.5" customHeight="1">
      <c r="A119" s="74"/>
      <c r="B119" s="74"/>
      <c r="C119" s="165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3.5" customHeight="1">
      <c r="A120" s="74"/>
      <c r="B120" s="74"/>
      <c r="C120" s="165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3.5" customHeight="1">
      <c r="A121" s="74"/>
      <c r="B121" s="74"/>
      <c r="C121" s="165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3.5" customHeight="1">
      <c r="A122" s="74"/>
      <c r="B122" s="74"/>
      <c r="C122" s="16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3.5" customHeight="1">
      <c r="A123" s="74"/>
      <c r="B123" s="74"/>
      <c r="C123" s="165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3.5" customHeight="1">
      <c r="A124" s="74"/>
      <c r="B124" s="74"/>
      <c r="C124" s="165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3.5" customHeight="1">
      <c r="A125" s="74"/>
      <c r="B125" s="74"/>
      <c r="C125" s="165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3.5" customHeight="1">
      <c r="A126" s="74"/>
      <c r="B126" s="74"/>
      <c r="C126" s="165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3.5" customHeight="1">
      <c r="A127" s="74"/>
      <c r="B127" s="74"/>
      <c r="C127" s="165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3.5" customHeight="1">
      <c r="A128" s="74"/>
      <c r="B128" s="74"/>
      <c r="C128" s="165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3.5" customHeight="1">
      <c r="A129" s="74"/>
      <c r="B129" s="74"/>
      <c r="C129" s="165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3.5" customHeight="1">
      <c r="A130" s="74"/>
      <c r="B130" s="74"/>
      <c r="C130" s="165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3.5" customHeight="1">
      <c r="A131" s="74"/>
      <c r="B131" s="74"/>
      <c r="C131" s="165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3.5" customHeight="1">
      <c r="A132" s="74"/>
      <c r="B132" s="74"/>
      <c r="C132" s="165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3.5" customHeight="1">
      <c r="A133" s="74"/>
      <c r="B133" s="74"/>
      <c r="C133" s="165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3.5" customHeight="1">
      <c r="A134" s="74"/>
      <c r="B134" s="74"/>
      <c r="C134" s="165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3.5" customHeight="1">
      <c r="A135" s="74"/>
      <c r="B135" s="74"/>
      <c r="C135" s="165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3.5" customHeight="1">
      <c r="A136" s="74"/>
      <c r="B136" s="74"/>
      <c r="C136" s="165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3.5" customHeight="1">
      <c r="A137" s="74"/>
      <c r="B137" s="74"/>
      <c r="C137" s="165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3.5" customHeight="1">
      <c r="A138" s="74"/>
      <c r="B138" s="74"/>
      <c r="C138" s="165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3.5" customHeight="1">
      <c r="A139" s="74"/>
      <c r="B139" s="74"/>
      <c r="C139" s="165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3.5" customHeight="1">
      <c r="A140" s="74"/>
      <c r="B140" s="74"/>
      <c r="C140" s="165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3.5" customHeight="1">
      <c r="A141" s="74"/>
      <c r="B141" s="74"/>
      <c r="C141" s="165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3.5" customHeight="1">
      <c r="A142" s="74"/>
      <c r="B142" s="74"/>
      <c r="C142" s="165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3.5" customHeight="1">
      <c r="A143" s="74"/>
      <c r="B143" s="74"/>
      <c r="C143" s="165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3.5" customHeight="1">
      <c r="A144" s="74"/>
      <c r="B144" s="74"/>
      <c r="C144" s="165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3.5" customHeight="1">
      <c r="A145" s="74"/>
      <c r="B145" s="74"/>
      <c r="C145" s="165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3.5" customHeight="1">
      <c r="A146" s="74"/>
      <c r="B146" s="74"/>
      <c r="C146" s="165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3.5" customHeight="1">
      <c r="A147" s="74"/>
      <c r="B147" s="74"/>
      <c r="C147" s="165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3.5" customHeight="1">
      <c r="A148" s="74"/>
      <c r="B148" s="74"/>
      <c r="C148" s="165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3.5" customHeight="1">
      <c r="A149" s="74"/>
      <c r="B149" s="74"/>
      <c r="C149" s="165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3.5" customHeight="1">
      <c r="A150" s="74"/>
      <c r="B150" s="74"/>
      <c r="C150" s="165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3.5" customHeight="1">
      <c r="A151" s="74"/>
      <c r="B151" s="74"/>
      <c r="C151" s="165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3.5" customHeight="1">
      <c r="A152" s="74"/>
      <c r="B152" s="74"/>
      <c r="C152" s="165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3.5" customHeight="1">
      <c r="A153" s="74"/>
      <c r="B153" s="74"/>
      <c r="C153" s="165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3.5" customHeight="1">
      <c r="A154" s="74"/>
      <c r="B154" s="74"/>
      <c r="C154" s="165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3.5" customHeight="1">
      <c r="A155" s="74"/>
      <c r="B155" s="74"/>
      <c r="C155" s="165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3.5" customHeight="1">
      <c r="A156" s="74"/>
      <c r="B156" s="74"/>
      <c r="C156" s="165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3.5" customHeight="1">
      <c r="A157" s="74"/>
      <c r="B157" s="74"/>
      <c r="C157" s="165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3.5" customHeight="1">
      <c r="A158" s="74"/>
      <c r="B158" s="74"/>
      <c r="C158" s="165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3.5" customHeight="1">
      <c r="A159" s="74"/>
      <c r="B159" s="74"/>
      <c r="C159" s="16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3.5" customHeight="1">
      <c r="A160" s="74"/>
      <c r="B160" s="74"/>
      <c r="C160" s="165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3.5" customHeight="1">
      <c r="A161" s="74"/>
      <c r="B161" s="74"/>
      <c r="C161" s="165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3.5" customHeight="1">
      <c r="A162" s="74"/>
      <c r="B162" s="74"/>
      <c r="C162" s="165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3.5" customHeight="1">
      <c r="A163" s="74"/>
      <c r="B163" s="74"/>
      <c r="C163" s="165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3.5" customHeight="1">
      <c r="A164" s="74"/>
      <c r="B164" s="74"/>
      <c r="C164" s="165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3.5" customHeight="1">
      <c r="A165" s="74"/>
      <c r="B165" s="74"/>
      <c r="C165" s="165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3.5" customHeight="1">
      <c r="A166" s="74"/>
      <c r="B166" s="74"/>
      <c r="C166" s="165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3.5" customHeight="1">
      <c r="A167" s="74"/>
      <c r="B167" s="74"/>
      <c r="C167" s="165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3.5" customHeight="1">
      <c r="A168" s="74"/>
      <c r="B168" s="74"/>
      <c r="C168" s="165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3.5" customHeight="1">
      <c r="A169" s="74"/>
      <c r="B169" s="74"/>
      <c r="C169" s="165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3.5" customHeight="1">
      <c r="A170" s="74"/>
      <c r="B170" s="74"/>
      <c r="C170" s="165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3.5" customHeight="1">
      <c r="A171" s="74"/>
      <c r="B171" s="74"/>
      <c r="C171" s="165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3.5" customHeight="1">
      <c r="A172" s="74"/>
      <c r="B172" s="74"/>
      <c r="C172" s="165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3.5" customHeight="1">
      <c r="A173" s="74"/>
      <c r="B173" s="74"/>
      <c r="C173" s="165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3.5" customHeight="1">
      <c r="A174" s="74"/>
      <c r="B174" s="74"/>
      <c r="C174" s="165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3.5" customHeight="1">
      <c r="A175" s="74"/>
      <c r="B175" s="74"/>
      <c r="C175" s="165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3.5" customHeight="1">
      <c r="A176" s="74"/>
      <c r="B176" s="74"/>
      <c r="C176" s="165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3.5" customHeight="1">
      <c r="A177" s="74"/>
      <c r="B177" s="74"/>
      <c r="C177" s="165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3.5" customHeight="1">
      <c r="A178" s="74"/>
      <c r="B178" s="74"/>
      <c r="C178" s="165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3.5" customHeight="1">
      <c r="A179" s="74"/>
      <c r="B179" s="74"/>
      <c r="C179" s="165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3.5" customHeight="1">
      <c r="A180" s="74"/>
      <c r="B180" s="74"/>
      <c r="C180" s="165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3.5" customHeight="1">
      <c r="A181" s="74"/>
      <c r="B181" s="74"/>
      <c r="C181" s="165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3.5" customHeight="1">
      <c r="A182" s="74"/>
      <c r="B182" s="74"/>
      <c r="C182" s="165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3.5" customHeight="1">
      <c r="A183" s="74"/>
      <c r="B183" s="74"/>
      <c r="C183" s="165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3.5" customHeight="1">
      <c r="A184" s="74"/>
      <c r="B184" s="74"/>
      <c r="C184" s="165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3.5" customHeight="1">
      <c r="A185" s="74"/>
      <c r="B185" s="74"/>
      <c r="C185" s="165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3.5" customHeight="1">
      <c r="A186" s="74"/>
      <c r="B186" s="74"/>
      <c r="C186" s="165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3.5" customHeight="1">
      <c r="A187" s="74"/>
      <c r="B187" s="74"/>
      <c r="C187" s="165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3.5" customHeight="1">
      <c r="A188" s="74"/>
      <c r="B188" s="74"/>
      <c r="C188" s="165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3.5" customHeight="1">
      <c r="A189" s="74"/>
      <c r="B189" s="74"/>
      <c r="C189" s="165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3.5" customHeight="1">
      <c r="A190" s="74"/>
      <c r="B190" s="74"/>
      <c r="C190" s="165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3.5" customHeight="1">
      <c r="A191" s="74"/>
      <c r="B191" s="74"/>
      <c r="C191" s="165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3.5" customHeight="1">
      <c r="A192" s="74"/>
      <c r="B192" s="74"/>
      <c r="C192" s="165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3.5" customHeight="1">
      <c r="A193" s="74"/>
      <c r="B193" s="74"/>
      <c r="C193" s="165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3.5" customHeight="1">
      <c r="A194" s="74"/>
      <c r="B194" s="74"/>
      <c r="C194" s="165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3.5" customHeight="1">
      <c r="A195" s="74"/>
      <c r="B195" s="74"/>
      <c r="C195" s="165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3.5" customHeight="1">
      <c r="A196" s="74"/>
      <c r="B196" s="74"/>
      <c r="C196" s="165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3.5" customHeight="1">
      <c r="A197" s="74"/>
      <c r="B197" s="74"/>
      <c r="C197" s="165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3.5" customHeight="1">
      <c r="A198" s="74"/>
      <c r="B198" s="74"/>
      <c r="C198" s="165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3.5" customHeight="1">
      <c r="A199" s="74"/>
      <c r="B199" s="74"/>
      <c r="C199" s="165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3.5" customHeight="1">
      <c r="A200" s="74"/>
      <c r="B200" s="74"/>
      <c r="C200" s="165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3.5" customHeight="1">
      <c r="A201" s="74"/>
      <c r="B201" s="74"/>
      <c r="C201" s="165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3.5" customHeight="1">
      <c r="A202" s="74"/>
      <c r="B202" s="74"/>
      <c r="C202" s="165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3.5" customHeight="1">
      <c r="A203" s="74"/>
      <c r="B203" s="74"/>
      <c r="C203" s="165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3.5" customHeight="1">
      <c r="A204" s="74"/>
      <c r="B204" s="74"/>
      <c r="C204" s="165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3.5" customHeight="1">
      <c r="A205" s="74"/>
      <c r="B205" s="74"/>
      <c r="C205" s="165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3.5" customHeight="1">
      <c r="A206" s="74"/>
      <c r="B206" s="74"/>
      <c r="C206" s="165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3.5" customHeight="1">
      <c r="A207" s="74"/>
      <c r="B207" s="74"/>
      <c r="C207" s="165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3.5" customHeight="1">
      <c r="A208" s="74"/>
      <c r="B208" s="74"/>
      <c r="C208" s="165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3.5" customHeight="1">
      <c r="A209" s="74"/>
      <c r="B209" s="74"/>
      <c r="C209" s="165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3.5" customHeight="1">
      <c r="A210" s="74"/>
      <c r="B210" s="74"/>
      <c r="C210" s="165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3.5" customHeight="1">
      <c r="A211" s="74"/>
      <c r="B211" s="74"/>
      <c r="C211" s="165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3.5" customHeight="1">
      <c r="A212" s="74"/>
      <c r="B212" s="74"/>
      <c r="C212" s="165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3.5" customHeight="1">
      <c r="A213" s="74"/>
      <c r="B213" s="74"/>
      <c r="C213" s="165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3.5" customHeight="1">
      <c r="A214" s="74"/>
      <c r="B214" s="74"/>
      <c r="C214" s="165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3.5" customHeight="1">
      <c r="A215" s="74"/>
      <c r="B215" s="74"/>
      <c r="C215" s="165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3.5" customHeight="1">
      <c r="A216" s="74"/>
      <c r="B216" s="74"/>
      <c r="C216" s="165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3.5" customHeight="1">
      <c r="A217" s="74"/>
      <c r="B217" s="74"/>
      <c r="C217" s="165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3.5" customHeight="1">
      <c r="A218" s="74"/>
      <c r="B218" s="74"/>
      <c r="C218" s="165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3.5" customHeight="1">
      <c r="A219" s="74"/>
      <c r="B219" s="74"/>
      <c r="C219" s="165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3.5" customHeight="1">
      <c r="A220" s="74"/>
      <c r="B220" s="74"/>
      <c r="C220" s="165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3.5" customHeight="1">
      <c r="A221" s="74"/>
      <c r="B221" s="74"/>
      <c r="C221" s="165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3.5" customHeight="1">
      <c r="A222" s="74"/>
      <c r="B222" s="74"/>
      <c r="C222" s="165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3.5" customHeight="1">
      <c r="A223" s="74"/>
      <c r="B223" s="74"/>
      <c r="C223" s="165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3.5" customHeight="1">
      <c r="A224" s="74"/>
      <c r="B224" s="74"/>
      <c r="C224" s="165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ht="13.5" customHeight="1">
      <c r="A225" s="74"/>
      <c r="B225" s="74"/>
      <c r="C225" s="165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ht="13.5" customHeight="1">
      <c r="A226" s="74"/>
      <c r="B226" s="74"/>
      <c r="C226" s="165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ht="13.5" customHeight="1">
      <c r="A227" s="74"/>
      <c r="B227" s="74"/>
      <c r="C227" s="165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ht="13.5" customHeight="1">
      <c r="A228" s="74"/>
      <c r="B228" s="74"/>
      <c r="C228" s="165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ht="13.5" customHeight="1">
      <c r="A229" s="74"/>
      <c r="B229" s="74"/>
      <c r="C229" s="165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ht="13.5" customHeight="1">
      <c r="A230" s="74"/>
      <c r="B230" s="74"/>
      <c r="C230" s="165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ht="13.5" customHeight="1">
      <c r="A231" s="74"/>
      <c r="B231" s="74"/>
      <c r="C231" s="165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ht="13.5" customHeight="1">
      <c r="A232" s="74"/>
      <c r="B232" s="74"/>
      <c r="C232" s="165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ht="13.5" customHeight="1">
      <c r="A233" s="74"/>
      <c r="B233" s="74"/>
      <c r="C233" s="165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ht="13.5" customHeight="1">
      <c r="A234" s="74"/>
      <c r="B234" s="74"/>
      <c r="C234" s="165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ht="13.5" customHeight="1">
      <c r="A235" s="74"/>
      <c r="B235" s="74"/>
      <c r="C235" s="165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ht="13.5" customHeight="1">
      <c r="A236" s="74"/>
      <c r="B236" s="74"/>
      <c r="C236" s="165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ht="13.5" customHeight="1">
      <c r="A237" s="74"/>
      <c r="B237" s="74"/>
      <c r="C237" s="165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ht="13.5" customHeight="1">
      <c r="A238" s="74"/>
      <c r="B238" s="74"/>
      <c r="C238" s="165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ht="13.5" customHeight="1">
      <c r="A239" s="74"/>
      <c r="B239" s="74"/>
      <c r="C239" s="165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ht="13.5" customHeight="1">
      <c r="A240" s="74"/>
      <c r="B240" s="74"/>
      <c r="C240" s="165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ht="13.5" customHeight="1">
      <c r="A241" s="74"/>
      <c r="B241" s="74"/>
      <c r="C241" s="165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ht="13.5" customHeight="1">
      <c r="A242" s="74"/>
      <c r="B242" s="74"/>
      <c r="C242" s="165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ht="13.5" customHeight="1">
      <c r="A243" s="74"/>
      <c r="B243" s="74"/>
      <c r="C243" s="165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ht="13.5" customHeight="1">
      <c r="A244" s="74"/>
      <c r="B244" s="74"/>
      <c r="C244" s="165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ht="13.5" customHeight="1">
      <c r="A245" s="74"/>
      <c r="B245" s="74"/>
      <c r="C245" s="165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ht="13.5" customHeight="1">
      <c r="A246" s="74"/>
      <c r="B246" s="74"/>
      <c r="C246" s="165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ht="13.5" customHeight="1">
      <c r="A247" s="74"/>
      <c r="B247" s="74"/>
      <c r="C247" s="165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ht="13.5" customHeight="1">
      <c r="A248" s="74"/>
      <c r="B248" s="74"/>
      <c r="C248" s="165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ht="13.5" customHeight="1">
      <c r="A249" s="74"/>
      <c r="B249" s="74"/>
      <c r="C249" s="165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ht="13.5" customHeight="1">
      <c r="A250" s="74"/>
      <c r="B250" s="74"/>
      <c r="C250" s="165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ht="13.5" customHeight="1">
      <c r="A251" s="74"/>
      <c r="B251" s="74"/>
      <c r="C251" s="165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ht="13.5" customHeight="1">
      <c r="A252" s="74"/>
      <c r="B252" s="74"/>
      <c r="C252" s="165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ht="13.5" customHeight="1">
      <c r="A253" s="74"/>
      <c r="B253" s="74"/>
      <c r="C253" s="165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ht="13.5" customHeight="1">
      <c r="A254" s="74"/>
      <c r="B254" s="74"/>
      <c r="C254" s="165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ht="13.5" customHeight="1">
      <c r="A255" s="74"/>
      <c r="B255" s="74"/>
      <c r="C255" s="165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ht="13.5" customHeight="1">
      <c r="A256" s="74"/>
      <c r="B256" s="74"/>
      <c r="C256" s="165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ht="13.5" customHeight="1">
      <c r="A257" s="74"/>
      <c r="B257" s="74"/>
      <c r="C257" s="165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ht="13.5" customHeight="1">
      <c r="A258" s="74"/>
      <c r="B258" s="74"/>
      <c r="C258" s="165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ht="13.5" customHeight="1">
      <c r="A259" s="74"/>
      <c r="B259" s="74"/>
      <c r="C259" s="165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ht="13.5" customHeight="1">
      <c r="A260" s="74"/>
      <c r="B260" s="74"/>
      <c r="C260" s="165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ht="13.5" customHeight="1">
      <c r="A261" s="74"/>
      <c r="B261" s="74"/>
      <c r="C261" s="165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ht="13.5" customHeight="1">
      <c r="A262" s="74"/>
      <c r="B262" s="74"/>
      <c r="C262" s="165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ht="13.5" customHeight="1">
      <c r="A263" s="74"/>
      <c r="B263" s="74"/>
      <c r="C263" s="165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ht="13.5" customHeight="1">
      <c r="A264" s="74"/>
      <c r="B264" s="74"/>
      <c r="C264" s="165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ht="13.5" customHeight="1">
      <c r="A265" s="74"/>
      <c r="B265" s="74"/>
      <c r="C265" s="165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ht="13.5" customHeight="1">
      <c r="A266" s="74"/>
      <c r="B266" s="74"/>
      <c r="C266" s="165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ht="13.5" customHeight="1">
      <c r="A267" s="74"/>
      <c r="B267" s="74"/>
      <c r="C267" s="165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ht="13.5" customHeight="1">
      <c r="A268" s="74"/>
      <c r="B268" s="74"/>
      <c r="C268" s="165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ht="13.5" customHeight="1">
      <c r="A269" s="74"/>
      <c r="B269" s="74"/>
      <c r="C269" s="165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ht="13.5" customHeight="1">
      <c r="A270" s="74"/>
      <c r="B270" s="74"/>
      <c r="C270" s="165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ht="13.5" customHeight="1">
      <c r="A271" s="74"/>
      <c r="B271" s="74"/>
      <c r="C271" s="165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ht="13.5" customHeight="1">
      <c r="A272" s="74"/>
      <c r="B272" s="74"/>
      <c r="C272" s="165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ht="13.5" customHeight="1">
      <c r="A273" s="74"/>
      <c r="B273" s="74"/>
      <c r="C273" s="165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ht="13.5" customHeight="1">
      <c r="A274" s="74"/>
      <c r="B274" s="74"/>
      <c r="C274" s="165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ht="13.5" customHeight="1">
      <c r="A275" s="74"/>
      <c r="B275" s="74"/>
      <c r="C275" s="165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ht="13.5" customHeight="1">
      <c r="A276" s="74"/>
      <c r="B276" s="74"/>
      <c r="C276" s="165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ht="13.5" customHeight="1">
      <c r="A277" s="74"/>
      <c r="B277" s="74"/>
      <c r="C277" s="165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ht="13.5" customHeight="1">
      <c r="A278" s="74"/>
      <c r="B278" s="74"/>
      <c r="C278" s="165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ht="13.5" customHeight="1">
      <c r="A279" s="74"/>
      <c r="B279" s="74"/>
      <c r="C279" s="165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ht="13.5" customHeight="1">
      <c r="A280" s="74"/>
      <c r="B280" s="74"/>
      <c r="C280" s="165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ht="13.5" customHeight="1">
      <c r="A281" s="74"/>
      <c r="B281" s="74"/>
      <c r="C281" s="165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ht="13.5" customHeight="1">
      <c r="A282" s="74"/>
      <c r="B282" s="74"/>
      <c r="C282" s="165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ht="13.5" customHeight="1">
      <c r="A283" s="74"/>
      <c r="B283" s="74"/>
      <c r="C283" s="165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ht="13.5" customHeight="1">
      <c r="A284" s="74"/>
      <c r="B284" s="74"/>
      <c r="C284" s="165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ht="13.5" customHeight="1">
      <c r="A285" s="74"/>
      <c r="B285" s="74"/>
      <c r="C285" s="165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ht="13.5" customHeight="1">
      <c r="A286" s="74"/>
      <c r="B286" s="74"/>
      <c r="C286" s="165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ht="13.5" customHeight="1">
      <c r="A287" s="74"/>
      <c r="B287" s="74"/>
      <c r="C287" s="165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ht="13.5" customHeight="1">
      <c r="A288" s="74"/>
      <c r="B288" s="74"/>
      <c r="C288" s="165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ht="13.5" customHeight="1">
      <c r="A289" s="74"/>
      <c r="B289" s="74"/>
      <c r="C289" s="165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ht="13.5" customHeight="1">
      <c r="A290" s="74"/>
      <c r="B290" s="74"/>
      <c r="C290" s="165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ht="13.5" customHeight="1">
      <c r="A291" s="74"/>
      <c r="B291" s="74"/>
      <c r="C291" s="165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ht="13.5" customHeight="1">
      <c r="A292" s="74"/>
      <c r="B292" s="74"/>
      <c r="C292" s="165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ht="13.5" customHeight="1">
      <c r="A293" s="74"/>
      <c r="B293" s="74"/>
      <c r="C293" s="165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ht="13.5" customHeight="1">
      <c r="A294" s="74"/>
      <c r="B294" s="74"/>
      <c r="C294" s="165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ht="13.5" customHeight="1">
      <c r="A295" s="74"/>
      <c r="B295" s="74"/>
      <c r="C295" s="165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ht="13.5" customHeight="1">
      <c r="A296" s="74"/>
      <c r="B296" s="74"/>
      <c r="C296" s="165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ht="13.5" customHeight="1">
      <c r="A297" s="74"/>
      <c r="B297" s="74"/>
      <c r="C297" s="165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ht="13.5" customHeight="1">
      <c r="A298" s="74"/>
      <c r="B298" s="74"/>
      <c r="C298" s="165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ht="13.5" customHeight="1">
      <c r="A299" s="74"/>
      <c r="B299" s="74"/>
      <c r="C299" s="165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ht="13.5" customHeight="1">
      <c r="A300" s="74"/>
      <c r="B300" s="74"/>
      <c r="C300" s="165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ht="13.5" customHeight="1">
      <c r="A301" s="74"/>
      <c r="B301" s="74"/>
      <c r="C301" s="165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ht="13.5" customHeight="1">
      <c r="A302" s="74"/>
      <c r="B302" s="74"/>
      <c r="C302" s="165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ht="13.5" customHeight="1">
      <c r="A303" s="74"/>
      <c r="B303" s="74"/>
      <c r="C303" s="165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ht="13.5" customHeight="1">
      <c r="A304" s="74"/>
      <c r="B304" s="74"/>
      <c r="C304" s="165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ht="13.5" customHeight="1">
      <c r="A305" s="74"/>
      <c r="B305" s="74"/>
      <c r="C305" s="165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ht="13.5" customHeight="1">
      <c r="A306" s="74"/>
      <c r="B306" s="74"/>
      <c r="C306" s="165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ht="13.5" customHeight="1">
      <c r="A307" s="74"/>
      <c r="B307" s="74"/>
      <c r="C307" s="165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ht="13.5" customHeight="1">
      <c r="A308" s="74"/>
      <c r="B308" s="74"/>
      <c r="C308" s="165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ht="13.5" customHeight="1">
      <c r="A309" s="74"/>
      <c r="B309" s="74"/>
      <c r="C309" s="165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ht="13.5" customHeight="1">
      <c r="A310" s="74"/>
      <c r="B310" s="74"/>
      <c r="C310" s="165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ht="13.5" customHeight="1">
      <c r="A311" s="74"/>
      <c r="B311" s="74"/>
      <c r="C311" s="165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ht="13.5" customHeight="1">
      <c r="A312" s="74"/>
      <c r="B312" s="74"/>
      <c r="C312" s="165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ht="13.5" customHeight="1">
      <c r="A313" s="74"/>
      <c r="B313" s="74"/>
      <c r="C313" s="165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ht="13.5" customHeight="1">
      <c r="A314" s="74"/>
      <c r="B314" s="74"/>
      <c r="C314" s="165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ht="13.5" customHeight="1">
      <c r="A315" s="74"/>
      <c r="B315" s="74"/>
      <c r="C315" s="165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ht="13.5" customHeight="1">
      <c r="A316" s="74"/>
      <c r="B316" s="74"/>
      <c r="C316" s="165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ht="13.5" customHeight="1">
      <c r="A317" s="74"/>
      <c r="B317" s="74"/>
      <c r="C317" s="165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ht="13.5" customHeight="1">
      <c r="A318" s="74"/>
      <c r="B318" s="74"/>
      <c r="C318" s="165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ht="13.5" customHeight="1">
      <c r="A319" s="74"/>
      <c r="B319" s="74"/>
      <c r="C319" s="165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ht="13.5" customHeight="1">
      <c r="A320" s="74"/>
      <c r="B320" s="74"/>
      <c r="C320" s="165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ht="13.5" customHeight="1">
      <c r="A321" s="74"/>
      <c r="B321" s="74"/>
      <c r="C321" s="165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ht="13.5" customHeight="1">
      <c r="A322" s="74"/>
      <c r="B322" s="74"/>
      <c r="C322" s="165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ht="13.5" customHeight="1">
      <c r="A323" s="74"/>
      <c r="B323" s="74"/>
      <c r="C323" s="165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ht="13.5" customHeight="1">
      <c r="A324" s="74"/>
      <c r="B324" s="74"/>
      <c r="C324" s="165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ht="13.5" customHeight="1">
      <c r="A325" s="74"/>
      <c r="B325" s="74"/>
      <c r="C325" s="165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ht="13.5" customHeight="1">
      <c r="A326" s="74"/>
      <c r="B326" s="74"/>
      <c r="C326" s="165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ht="13.5" customHeight="1">
      <c r="A327" s="74"/>
      <c r="B327" s="74"/>
      <c r="C327" s="165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ht="13.5" customHeight="1">
      <c r="A328" s="74"/>
      <c r="B328" s="74"/>
      <c r="C328" s="165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ht="13.5" customHeight="1">
      <c r="A329" s="74"/>
      <c r="B329" s="74"/>
      <c r="C329" s="165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ht="13.5" customHeight="1">
      <c r="A330" s="74"/>
      <c r="B330" s="74"/>
      <c r="C330" s="165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ht="13.5" customHeight="1">
      <c r="A331" s="74"/>
      <c r="B331" s="74"/>
      <c r="C331" s="165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ht="13.5" customHeight="1">
      <c r="A332" s="74"/>
      <c r="B332" s="74"/>
      <c r="C332" s="165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ht="13.5" customHeight="1">
      <c r="A333" s="74"/>
      <c r="B333" s="74"/>
      <c r="C333" s="165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ht="13.5" customHeight="1">
      <c r="A334" s="74"/>
      <c r="B334" s="74"/>
      <c r="C334" s="165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ht="13.5" customHeight="1">
      <c r="A335" s="74"/>
      <c r="B335" s="74"/>
      <c r="C335" s="165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ht="13.5" customHeight="1">
      <c r="A336" s="74"/>
      <c r="B336" s="74"/>
      <c r="C336" s="165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ht="13.5" customHeight="1">
      <c r="A337" s="74"/>
      <c r="B337" s="74"/>
      <c r="C337" s="165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ht="13.5" customHeight="1">
      <c r="A338" s="74"/>
      <c r="B338" s="74"/>
      <c r="C338" s="165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ht="13.5" customHeight="1">
      <c r="A339" s="74"/>
      <c r="B339" s="74"/>
      <c r="C339" s="165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ht="13.5" customHeight="1">
      <c r="A340" s="74"/>
      <c r="B340" s="74"/>
      <c r="C340" s="165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ht="13.5" customHeight="1">
      <c r="A341" s="74"/>
      <c r="B341" s="74"/>
      <c r="C341" s="165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ht="13.5" customHeight="1">
      <c r="A342" s="74"/>
      <c r="B342" s="74"/>
      <c r="C342" s="165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ht="13.5" customHeight="1">
      <c r="A343" s="74"/>
      <c r="B343" s="74"/>
      <c r="C343" s="165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ht="13.5" customHeight="1">
      <c r="A344" s="74"/>
      <c r="B344" s="74"/>
      <c r="C344" s="165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ht="13.5" customHeight="1">
      <c r="A345" s="74"/>
      <c r="B345" s="74"/>
      <c r="C345" s="165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ht="13.5" customHeight="1">
      <c r="A346" s="74"/>
      <c r="B346" s="74"/>
      <c r="C346" s="165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ht="13.5" customHeight="1">
      <c r="A347" s="74"/>
      <c r="B347" s="74"/>
      <c r="C347" s="165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ht="13.5" customHeight="1">
      <c r="A348" s="74"/>
      <c r="B348" s="74"/>
      <c r="C348" s="165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ht="13.5" customHeight="1">
      <c r="A349" s="74"/>
      <c r="B349" s="74"/>
      <c r="C349" s="165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ht="13.5" customHeight="1">
      <c r="A350" s="74"/>
      <c r="B350" s="74"/>
      <c r="C350" s="165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ht="13.5" customHeight="1">
      <c r="A351" s="74"/>
      <c r="B351" s="74"/>
      <c r="C351" s="165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ht="13.5" customHeight="1">
      <c r="A352" s="74"/>
      <c r="B352" s="74"/>
      <c r="C352" s="165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ht="13.5" customHeight="1">
      <c r="A353" s="74"/>
      <c r="B353" s="74"/>
      <c r="C353" s="165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ht="13.5" customHeight="1">
      <c r="A354" s="74"/>
      <c r="B354" s="74"/>
      <c r="C354" s="165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ht="13.5" customHeight="1">
      <c r="A355" s="74"/>
      <c r="B355" s="74"/>
      <c r="C355" s="165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ht="13.5" customHeight="1">
      <c r="A356" s="74"/>
      <c r="B356" s="74"/>
      <c r="C356" s="165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ht="13.5" customHeight="1">
      <c r="A357" s="74"/>
      <c r="B357" s="74"/>
      <c r="C357" s="165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ht="13.5" customHeight="1">
      <c r="A358" s="74"/>
      <c r="B358" s="74"/>
      <c r="C358" s="165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ht="13.5" customHeight="1">
      <c r="A359" s="74"/>
      <c r="B359" s="74"/>
      <c r="C359" s="165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ht="13.5" customHeight="1">
      <c r="A360" s="74"/>
      <c r="B360" s="74"/>
      <c r="C360" s="165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ht="13.5" customHeight="1">
      <c r="A361" s="74"/>
      <c r="B361" s="74"/>
      <c r="C361" s="165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ht="13.5" customHeight="1">
      <c r="A362" s="74"/>
      <c r="B362" s="74"/>
      <c r="C362" s="165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ht="13.5" customHeight="1">
      <c r="A363" s="74"/>
      <c r="B363" s="74"/>
      <c r="C363" s="165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ht="13.5" customHeight="1">
      <c r="A364" s="74"/>
      <c r="B364" s="74"/>
      <c r="C364" s="165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ht="13.5" customHeight="1">
      <c r="A365" s="74"/>
      <c r="B365" s="74"/>
      <c r="C365" s="165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ht="13.5" customHeight="1">
      <c r="A366" s="74"/>
      <c r="B366" s="74"/>
      <c r="C366" s="165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ht="13.5" customHeight="1">
      <c r="A367" s="74"/>
      <c r="B367" s="74"/>
      <c r="C367" s="165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ht="13.5" customHeight="1">
      <c r="A368" s="74"/>
      <c r="B368" s="74"/>
      <c r="C368" s="165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ht="13.5" customHeight="1">
      <c r="A369" s="74"/>
      <c r="B369" s="74"/>
      <c r="C369" s="165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ht="13.5" customHeight="1">
      <c r="A370" s="74"/>
      <c r="B370" s="74"/>
      <c r="C370" s="165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ht="13.5" customHeight="1">
      <c r="A371" s="74"/>
      <c r="B371" s="74"/>
      <c r="C371" s="165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ht="13.5" customHeight="1">
      <c r="A372" s="74"/>
      <c r="B372" s="74"/>
      <c r="C372" s="165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ht="13.5" customHeight="1">
      <c r="A373" s="74"/>
      <c r="B373" s="74"/>
      <c r="C373" s="165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ht="13.5" customHeight="1">
      <c r="A374" s="74"/>
      <c r="B374" s="74"/>
      <c r="C374" s="165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ht="13.5" customHeight="1">
      <c r="A375" s="74"/>
      <c r="B375" s="74"/>
      <c r="C375" s="165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ht="13.5" customHeight="1">
      <c r="A376" s="74"/>
      <c r="B376" s="74"/>
      <c r="C376" s="165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ht="13.5" customHeight="1">
      <c r="A377" s="74"/>
      <c r="B377" s="74"/>
      <c r="C377" s="165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ht="13.5" customHeight="1">
      <c r="A378" s="74"/>
      <c r="B378" s="74"/>
      <c r="C378" s="165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ht="13.5" customHeight="1">
      <c r="A379" s="74"/>
      <c r="B379" s="74"/>
      <c r="C379" s="165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ht="13.5" customHeight="1">
      <c r="A380" s="74"/>
      <c r="B380" s="74"/>
      <c r="C380" s="165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ht="13.5" customHeight="1">
      <c r="A381" s="74"/>
      <c r="B381" s="74"/>
      <c r="C381" s="165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ht="13.5" customHeight="1">
      <c r="A382" s="74"/>
      <c r="B382" s="74"/>
      <c r="C382" s="165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ht="13.5" customHeight="1">
      <c r="A383" s="74"/>
      <c r="B383" s="74"/>
      <c r="C383" s="165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ht="13.5" customHeight="1">
      <c r="A384" s="74"/>
      <c r="B384" s="74"/>
      <c r="C384" s="165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ht="13.5" customHeight="1">
      <c r="A385" s="74"/>
      <c r="B385" s="74"/>
      <c r="C385" s="165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ht="13.5" customHeight="1">
      <c r="A386" s="74"/>
      <c r="B386" s="74"/>
      <c r="C386" s="165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ht="13.5" customHeight="1">
      <c r="A387" s="74"/>
      <c r="B387" s="74"/>
      <c r="C387" s="165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ht="13.5" customHeight="1">
      <c r="A388" s="74"/>
      <c r="B388" s="74"/>
      <c r="C388" s="165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ht="13.5" customHeight="1">
      <c r="A389" s="74"/>
      <c r="B389" s="74"/>
      <c r="C389" s="165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ht="13.5" customHeight="1">
      <c r="A390" s="74"/>
      <c r="B390" s="74"/>
      <c r="C390" s="165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ht="13.5" customHeight="1">
      <c r="A391" s="74"/>
      <c r="B391" s="74"/>
      <c r="C391" s="165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ht="13.5" customHeight="1">
      <c r="A392" s="74"/>
      <c r="B392" s="74"/>
      <c r="C392" s="165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ht="13.5" customHeight="1">
      <c r="A393" s="74"/>
      <c r="B393" s="74"/>
      <c r="C393" s="165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ht="13.5" customHeight="1">
      <c r="A394" s="74"/>
      <c r="B394" s="74"/>
      <c r="C394" s="165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ht="13.5" customHeight="1">
      <c r="A395" s="74"/>
      <c r="B395" s="74"/>
      <c r="C395" s="165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ht="13.5" customHeight="1">
      <c r="A396" s="74"/>
      <c r="B396" s="74"/>
      <c r="C396" s="165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ht="13.5" customHeight="1">
      <c r="A397" s="74"/>
      <c r="B397" s="74"/>
      <c r="C397" s="165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ht="13.5" customHeight="1">
      <c r="A398" s="74"/>
      <c r="B398" s="74"/>
      <c r="C398" s="165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ht="13.5" customHeight="1">
      <c r="A399" s="74"/>
      <c r="B399" s="74"/>
      <c r="C399" s="165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ht="13.5" customHeight="1">
      <c r="A400" s="74"/>
      <c r="B400" s="74"/>
      <c r="C400" s="165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ht="13.5" customHeight="1">
      <c r="A401" s="74"/>
      <c r="B401" s="74"/>
      <c r="C401" s="165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ht="13.5" customHeight="1">
      <c r="A402" s="74"/>
      <c r="B402" s="74"/>
      <c r="C402" s="165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ht="13.5" customHeight="1">
      <c r="A403" s="74"/>
      <c r="B403" s="74"/>
      <c r="C403" s="165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ht="13.5" customHeight="1">
      <c r="A404" s="74"/>
      <c r="B404" s="74"/>
      <c r="C404" s="165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ht="13.5" customHeight="1">
      <c r="A405" s="74"/>
      <c r="B405" s="74"/>
      <c r="C405" s="165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ht="13.5" customHeight="1">
      <c r="A406" s="74"/>
      <c r="B406" s="74"/>
      <c r="C406" s="165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ht="13.5" customHeight="1">
      <c r="A407" s="74"/>
      <c r="B407" s="74"/>
      <c r="C407" s="165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ht="13.5" customHeight="1">
      <c r="A408" s="74"/>
      <c r="B408" s="74"/>
      <c r="C408" s="165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ht="13.5" customHeight="1">
      <c r="A409" s="74"/>
      <c r="B409" s="74"/>
      <c r="C409" s="165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ht="13.5" customHeight="1">
      <c r="A410" s="74"/>
      <c r="B410" s="74"/>
      <c r="C410" s="165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ht="13.5" customHeight="1">
      <c r="A411" s="74"/>
      <c r="B411" s="74"/>
      <c r="C411" s="165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ht="13.5" customHeight="1">
      <c r="A412" s="74"/>
      <c r="B412" s="74"/>
      <c r="C412" s="165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ht="13.5" customHeight="1">
      <c r="A413" s="74"/>
      <c r="B413" s="74"/>
      <c r="C413" s="165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ht="13.5" customHeight="1">
      <c r="A414" s="74"/>
      <c r="B414" s="74"/>
      <c r="C414" s="165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ht="13.5" customHeight="1">
      <c r="A415" s="74"/>
      <c r="B415" s="74"/>
      <c r="C415" s="165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ht="13.5" customHeight="1">
      <c r="A416" s="74"/>
      <c r="B416" s="74"/>
      <c r="C416" s="165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ht="13.5" customHeight="1">
      <c r="A417" s="74"/>
      <c r="B417" s="74"/>
      <c r="C417" s="165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ht="13.5" customHeight="1">
      <c r="A418" s="74"/>
      <c r="B418" s="74"/>
      <c r="C418" s="165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ht="13.5" customHeight="1">
      <c r="A419" s="74"/>
      <c r="B419" s="74"/>
      <c r="C419" s="165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ht="13.5" customHeight="1">
      <c r="A420" s="74"/>
      <c r="B420" s="74"/>
      <c r="C420" s="165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ht="13.5" customHeight="1">
      <c r="A421" s="74"/>
      <c r="B421" s="74"/>
      <c r="C421" s="165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ht="13.5" customHeight="1">
      <c r="A422" s="74"/>
      <c r="B422" s="74"/>
      <c r="C422" s="165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ht="13.5" customHeight="1">
      <c r="A423" s="74"/>
      <c r="B423" s="74"/>
      <c r="C423" s="165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ht="13.5" customHeight="1">
      <c r="A424" s="74"/>
      <c r="B424" s="74"/>
      <c r="C424" s="165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ht="13.5" customHeight="1">
      <c r="A425" s="74"/>
      <c r="B425" s="74"/>
      <c r="C425" s="165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ht="13.5" customHeight="1">
      <c r="A426" s="74"/>
      <c r="B426" s="74"/>
      <c r="C426" s="165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ht="13.5" customHeight="1">
      <c r="A427" s="74"/>
      <c r="B427" s="74"/>
      <c r="C427" s="165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ht="13.5" customHeight="1">
      <c r="A428" s="74"/>
      <c r="B428" s="74"/>
      <c r="C428" s="165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ht="13.5" customHeight="1">
      <c r="A429" s="74"/>
      <c r="B429" s="74"/>
      <c r="C429" s="165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ht="13.5" customHeight="1">
      <c r="A430" s="74"/>
      <c r="B430" s="74"/>
      <c r="C430" s="165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ht="13.5" customHeight="1">
      <c r="A431" s="74"/>
      <c r="B431" s="74"/>
      <c r="C431" s="165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ht="13.5" customHeight="1">
      <c r="A432" s="74"/>
      <c r="B432" s="74"/>
      <c r="C432" s="165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ht="13.5" customHeight="1">
      <c r="A433" s="74"/>
      <c r="B433" s="74"/>
      <c r="C433" s="165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ht="13.5" customHeight="1">
      <c r="A434" s="74"/>
      <c r="B434" s="74"/>
      <c r="C434" s="165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ht="13.5" customHeight="1">
      <c r="A435" s="74"/>
      <c r="B435" s="74"/>
      <c r="C435" s="165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ht="13.5" customHeight="1">
      <c r="A436" s="74"/>
      <c r="B436" s="74"/>
      <c r="C436" s="165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ht="13.5" customHeight="1">
      <c r="A437" s="74"/>
      <c r="B437" s="74"/>
      <c r="C437" s="165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ht="13.5" customHeight="1">
      <c r="A438" s="74"/>
      <c r="B438" s="74"/>
      <c r="C438" s="165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ht="13.5" customHeight="1">
      <c r="A439" s="74"/>
      <c r="B439" s="74"/>
      <c r="C439" s="165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ht="13.5" customHeight="1">
      <c r="A440" s="74"/>
      <c r="B440" s="74"/>
      <c r="C440" s="165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ht="13.5" customHeight="1">
      <c r="A441" s="74"/>
      <c r="B441" s="74"/>
      <c r="C441" s="165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ht="13.5" customHeight="1">
      <c r="A442" s="74"/>
      <c r="B442" s="74"/>
      <c r="C442" s="165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ht="13.5" customHeight="1">
      <c r="A443" s="74"/>
      <c r="B443" s="74"/>
      <c r="C443" s="165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ht="13.5" customHeight="1">
      <c r="A444" s="74"/>
      <c r="B444" s="74"/>
      <c r="C444" s="165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ht="13.5" customHeight="1">
      <c r="A445" s="74"/>
      <c r="B445" s="74"/>
      <c r="C445" s="165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ht="13.5" customHeight="1">
      <c r="A446" s="74"/>
      <c r="B446" s="74"/>
      <c r="C446" s="165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ht="13.5" customHeight="1">
      <c r="A447" s="74"/>
      <c r="B447" s="74"/>
      <c r="C447" s="165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ht="13.5" customHeight="1">
      <c r="A448" s="74"/>
      <c r="B448" s="74"/>
      <c r="C448" s="165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ht="13.5" customHeight="1">
      <c r="A449" s="74"/>
      <c r="B449" s="74"/>
      <c r="C449" s="165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ht="13.5" customHeight="1">
      <c r="A450" s="74"/>
      <c r="B450" s="74"/>
      <c r="C450" s="165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ht="13.5" customHeight="1">
      <c r="A451" s="74"/>
      <c r="B451" s="74"/>
      <c r="C451" s="165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ht="13.5" customHeight="1">
      <c r="A452" s="74"/>
      <c r="B452" s="74"/>
      <c r="C452" s="165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ht="13.5" customHeight="1">
      <c r="A453" s="74"/>
      <c r="B453" s="74"/>
      <c r="C453" s="165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ht="13.5" customHeight="1">
      <c r="A454" s="74"/>
      <c r="B454" s="74"/>
      <c r="C454" s="165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ht="13.5" customHeight="1">
      <c r="A455" s="74"/>
      <c r="B455" s="74"/>
      <c r="C455" s="165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ht="13.5" customHeight="1">
      <c r="A456" s="74"/>
      <c r="B456" s="74"/>
      <c r="C456" s="165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ht="13.5" customHeight="1">
      <c r="A457" s="74"/>
      <c r="B457" s="74"/>
      <c r="C457" s="165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ht="13.5" customHeight="1">
      <c r="A458" s="74"/>
      <c r="B458" s="74"/>
      <c r="C458" s="165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ht="13.5" customHeight="1">
      <c r="A459" s="74"/>
      <c r="B459" s="74"/>
      <c r="C459" s="165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ht="13.5" customHeight="1">
      <c r="A460" s="74"/>
      <c r="B460" s="74"/>
      <c r="C460" s="165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ht="13.5" customHeight="1">
      <c r="A461" s="74"/>
      <c r="B461" s="74"/>
      <c r="C461" s="165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ht="13.5" customHeight="1">
      <c r="A462" s="74"/>
      <c r="B462" s="74"/>
      <c r="C462" s="165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ht="13.5" customHeight="1">
      <c r="A463" s="74"/>
      <c r="B463" s="74"/>
      <c r="C463" s="165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ht="13.5" customHeight="1">
      <c r="A464" s="74"/>
      <c r="B464" s="74"/>
      <c r="C464" s="165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ht="13.5" customHeight="1">
      <c r="A465" s="74"/>
      <c r="B465" s="74"/>
      <c r="C465" s="165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ht="13.5" customHeight="1">
      <c r="A466" s="74"/>
      <c r="B466" s="74"/>
      <c r="C466" s="165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ht="13.5" customHeight="1">
      <c r="A467" s="74"/>
      <c r="B467" s="74"/>
      <c r="C467" s="165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ht="13.5" customHeight="1">
      <c r="A468" s="74"/>
      <c r="B468" s="74"/>
      <c r="C468" s="165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ht="13.5" customHeight="1">
      <c r="A469" s="74"/>
      <c r="B469" s="74"/>
      <c r="C469" s="165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ht="13.5" customHeight="1">
      <c r="A470" s="74"/>
      <c r="B470" s="74"/>
      <c r="C470" s="165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ht="13.5" customHeight="1">
      <c r="A471" s="74"/>
      <c r="B471" s="74"/>
      <c r="C471" s="165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ht="13.5" customHeight="1">
      <c r="A472" s="74"/>
      <c r="B472" s="74"/>
      <c r="C472" s="165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ht="13.5" customHeight="1">
      <c r="A473" s="74"/>
      <c r="B473" s="74"/>
      <c r="C473" s="165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ht="13.5" customHeight="1">
      <c r="A474" s="74"/>
      <c r="B474" s="74"/>
      <c r="C474" s="165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ht="13.5" customHeight="1">
      <c r="A475" s="74"/>
      <c r="B475" s="74"/>
      <c r="C475" s="165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ht="13.5" customHeight="1">
      <c r="A476" s="74"/>
      <c r="B476" s="74"/>
      <c r="C476" s="165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ht="13.5" customHeight="1">
      <c r="A477" s="74"/>
      <c r="B477" s="74"/>
      <c r="C477" s="165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ht="13.5" customHeight="1">
      <c r="A478" s="74"/>
      <c r="B478" s="74"/>
      <c r="C478" s="165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ht="13.5" customHeight="1">
      <c r="A479" s="74"/>
      <c r="B479" s="74"/>
      <c r="C479" s="165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ht="13.5" customHeight="1">
      <c r="A480" s="74"/>
      <c r="B480" s="74"/>
      <c r="C480" s="165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ht="13.5" customHeight="1">
      <c r="A481" s="74"/>
      <c r="B481" s="74"/>
      <c r="C481" s="165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ht="13.5" customHeight="1">
      <c r="A482" s="74"/>
      <c r="B482" s="74"/>
      <c r="C482" s="165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ht="13.5" customHeight="1">
      <c r="A483" s="74"/>
      <c r="B483" s="74"/>
      <c r="C483" s="165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ht="13.5" customHeight="1">
      <c r="A484" s="74"/>
      <c r="B484" s="74"/>
      <c r="C484" s="165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ht="13.5" customHeight="1">
      <c r="A485" s="74"/>
      <c r="B485" s="74"/>
      <c r="C485" s="165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ht="13.5" customHeight="1">
      <c r="A486" s="74"/>
      <c r="B486" s="74"/>
      <c r="C486" s="165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ht="13.5" customHeight="1">
      <c r="A487" s="74"/>
      <c r="B487" s="74"/>
      <c r="C487" s="165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ht="13.5" customHeight="1">
      <c r="A488" s="74"/>
      <c r="B488" s="74"/>
      <c r="C488" s="165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ht="13.5" customHeight="1">
      <c r="A489" s="74"/>
      <c r="B489" s="74"/>
      <c r="C489" s="165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ht="13.5" customHeight="1">
      <c r="A490" s="74"/>
      <c r="B490" s="74"/>
      <c r="C490" s="165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ht="13.5" customHeight="1">
      <c r="A491" s="74"/>
      <c r="B491" s="74"/>
      <c r="C491" s="165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ht="13.5" customHeight="1">
      <c r="A492" s="74"/>
      <c r="B492" s="74"/>
      <c r="C492" s="165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ht="13.5" customHeight="1">
      <c r="A493" s="74"/>
      <c r="B493" s="74"/>
      <c r="C493" s="165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ht="13.5" customHeight="1">
      <c r="A494" s="74"/>
      <c r="B494" s="74"/>
      <c r="C494" s="165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ht="13.5" customHeight="1">
      <c r="A495" s="74"/>
      <c r="B495" s="74"/>
      <c r="C495" s="165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ht="13.5" customHeight="1">
      <c r="A496" s="74"/>
      <c r="B496" s="74"/>
      <c r="C496" s="165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ht="13.5" customHeight="1">
      <c r="A497" s="74"/>
      <c r="B497" s="74"/>
      <c r="C497" s="165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ht="13.5" customHeight="1">
      <c r="A498" s="74"/>
      <c r="B498" s="74"/>
      <c r="C498" s="165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ht="13.5" customHeight="1">
      <c r="A499" s="74"/>
      <c r="B499" s="74"/>
      <c r="C499" s="165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ht="13.5" customHeight="1">
      <c r="A500" s="74"/>
      <c r="B500" s="74"/>
      <c r="C500" s="165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ht="13.5" customHeight="1">
      <c r="A501" s="74"/>
      <c r="B501" s="74"/>
      <c r="C501" s="165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ht="13.5" customHeight="1">
      <c r="A502" s="74"/>
      <c r="B502" s="74"/>
      <c r="C502" s="165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ht="13.5" customHeight="1">
      <c r="A503" s="74"/>
      <c r="B503" s="74"/>
      <c r="C503" s="165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ht="13.5" customHeight="1">
      <c r="A504" s="74"/>
      <c r="B504" s="74"/>
      <c r="C504" s="165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ht="13.5" customHeight="1">
      <c r="A505" s="74"/>
      <c r="B505" s="74"/>
      <c r="C505" s="165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ht="13.5" customHeight="1">
      <c r="A506" s="74"/>
      <c r="B506" s="74"/>
      <c r="C506" s="165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ht="13.5" customHeight="1">
      <c r="A507" s="74"/>
      <c r="B507" s="74"/>
      <c r="C507" s="165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ht="13.5" customHeight="1">
      <c r="A508" s="74"/>
      <c r="B508" s="74"/>
      <c r="C508" s="165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ht="13.5" customHeight="1">
      <c r="A509" s="74"/>
      <c r="B509" s="74"/>
      <c r="C509" s="165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ht="13.5" customHeight="1">
      <c r="A510" s="74"/>
      <c r="B510" s="74"/>
      <c r="C510" s="165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ht="13.5" customHeight="1">
      <c r="A511" s="74"/>
      <c r="B511" s="74"/>
      <c r="C511" s="165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ht="13.5" customHeight="1">
      <c r="A512" s="74"/>
      <c r="B512" s="74"/>
      <c r="C512" s="165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ht="13.5" customHeight="1">
      <c r="A513" s="74"/>
      <c r="B513" s="74"/>
      <c r="C513" s="165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ht="13.5" customHeight="1">
      <c r="A514" s="74"/>
      <c r="B514" s="74"/>
      <c r="C514" s="165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ht="13.5" customHeight="1">
      <c r="A515" s="74"/>
      <c r="B515" s="74"/>
      <c r="C515" s="165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ht="13.5" customHeight="1">
      <c r="A516" s="74"/>
      <c r="B516" s="74"/>
      <c r="C516" s="165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ht="13.5" customHeight="1">
      <c r="A517" s="74"/>
      <c r="B517" s="74"/>
      <c r="C517" s="165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ht="13.5" customHeight="1">
      <c r="A518" s="74"/>
      <c r="B518" s="74"/>
      <c r="C518" s="165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ht="13.5" customHeight="1">
      <c r="A519" s="74"/>
      <c r="B519" s="74"/>
      <c r="C519" s="165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ht="13.5" customHeight="1">
      <c r="A520" s="74"/>
      <c r="B520" s="74"/>
      <c r="C520" s="165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ht="13.5" customHeight="1">
      <c r="A521" s="74"/>
      <c r="B521" s="74"/>
      <c r="C521" s="165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ht="13.5" customHeight="1">
      <c r="A522" s="74"/>
      <c r="B522" s="74"/>
      <c r="C522" s="165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ht="13.5" customHeight="1">
      <c r="A523" s="74"/>
      <c r="B523" s="74"/>
      <c r="C523" s="165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ht="13.5" customHeight="1">
      <c r="A524" s="74"/>
      <c r="B524" s="74"/>
      <c r="C524" s="165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ht="13.5" customHeight="1">
      <c r="A525" s="74"/>
      <c r="B525" s="74"/>
      <c r="C525" s="165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ht="13.5" customHeight="1">
      <c r="A526" s="74"/>
      <c r="B526" s="74"/>
      <c r="C526" s="165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ht="13.5" customHeight="1">
      <c r="A527" s="74"/>
      <c r="B527" s="74"/>
      <c r="C527" s="165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ht="13.5" customHeight="1">
      <c r="A528" s="74"/>
      <c r="B528" s="74"/>
      <c r="C528" s="165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ht="13.5" customHeight="1">
      <c r="A529" s="74"/>
      <c r="B529" s="74"/>
      <c r="C529" s="165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ht="13.5" customHeight="1">
      <c r="A530" s="74"/>
      <c r="B530" s="74"/>
      <c r="C530" s="165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ht="13.5" customHeight="1">
      <c r="A531" s="74"/>
      <c r="B531" s="74"/>
      <c r="C531" s="165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ht="13.5" customHeight="1">
      <c r="A532" s="74"/>
      <c r="B532" s="74"/>
      <c r="C532" s="165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ht="13.5" customHeight="1">
      <c r="A533" s="74"/>
      <c r="B533" s="74"/>
      <c r="C533" s="165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ht="13.5" customHeight="1">
      <c r="A534" s="74"/>
      <c r="B534" s="74"/>
      <c r="C534" s="165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ht="13.5" customHeight="1">
      <c r="A535" s="74"/>
      <c r="B535" s="74"/>
      <c r="C535" s="165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ht="13.5" customHeight="1">
      <c r="A536" s="74"/>
      <c r="B536" s="74"/>
      <c r="C536" s="165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ht="13.5" customHeight="1">
      <c r="A537" s="74"/>
      <c r="B537" s="74"/>
      <c r="C537" s="165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ht="13.5" customHeight="1">
      <c r="A538" s="74"/>
      <c r="B538" s="74"/>
      <c r="C538" s="165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ht="13.5" customHeight="1">
      <c r="A539" s="74"/>
      <c r="B539" s="74"/>
      <c r="C539" s="165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ht="13.5" customHeight="1">
      <c r="A540" s="74"/>
      <c r="B540" s="74"/>
      <c r="C540" s="165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ht="13.5" customHeight="1">
      <c r="A541" s="74"/>
      <c r="B541" s="74"/>
      <c r="C541" s="165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ht="13.5" customHeight="1">
      <c r="A542" s="74"/>
      <c r="B542" s="74"/>
      <c r="C542" s="165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ht="13.5" customHeight="1">
      <c r="A543" s="74"/>
      <c r="B543" s="74"/>
      <c r="C543" s="165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ht="13.5" customHeight="1">
      <c r="A544" s="74"/>
      <c r="B544" s="74"/>
      <c r="C544" s="165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ht="13.5" customHeight="1">
      <c r="A545" s="74"/>
      <c r="B545" s="74"/>
      <c r="C545" s="165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ht="13.5" customHeight="1">
      <c r="A546" s="74"/>
      <c r="B546" s="74"/>
      <c r="C546" s="165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ht="13.5" customHeight="1">
      <c r="A547" s="74"/>
      <c r="B547" s="74"/>
      <c r="C547" s="165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ht="13.5" customHeight="1">
      <c r="A548" s="74"/>
      <c r="B548" s="74"/>
      <c r="C548" s="165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ht="13.5" customHeight="1">
      <c r="A549" s="74"/>
      <c r="B549" s="74"/>
      <c r="C549" s="165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ht="13.5" customHeight="1">
      <c r="A550" s="74"/>
      <c r="B550" s="74"/>
      <c r="C550" s="165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ht="13.5" customHeight="1">
      <c r="A551" s="74"/>
      <c r="B551" s="74"/>
      <c r="C551" s="165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ht="13.5" customHeight="1">
      <c r="A552" s="74"/>
      <c r="B552" s="74"/>
      <c r="C552" s="165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ht="13.5" customHeight="1">
      <c r="A553" s="74"/>
      <c r="B553" s="74"/>
      <c r="C553" s="165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ht="13.5" customHeight="1">
      <c r="A554" s="74"/>
      <c r="B554" s="74"/>
      <c r="C554" s="165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ht="13.5" customHeight="1">
      <c r="A555" s="74"/>
      <c r="B555" s="74"/>
      <c r="C555" s="165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ht="13.5" customHeight="1">
      <c r="A556" s="74"/>
      <c r="B556" s="74"/>
      <c r="C556" s="165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ht="13.5" customHeight="1">
      <c r="A557" s="74"/>
      <c r="B557" s="74"/>
      <c r="C557" s="165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ht="13.5" customHeight="1">
      <c r="A558" s="74"/>
      <c r="B558" s="74"/>
      <c r="C558" s="165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ht="13.5" customHeight="1">
      <c r="A559" s="74"/>
      <c r="B559" s="74"/>
      <c r="C559" s="165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ht="13.5" customHeight="1">
      <c r="A560" s="74"/>
      <c r="B560" s="74"/>
      <c r="C560" s="165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ht="13.5" customHeight="1">
      <c r="A561" s="74"/>
      <c r="B561" s="74"/>
      <c r="C561" s="165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ht="13.5" customHeight="1">
      <c r="A562" s="74"/>
      <c r="B562" s="74"/>
      <c r="C562" s="165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ht="13.5" customHeight="1">
      <c r="A563" s="74"/>
      <c r="B563" s="74"/>
      <c r="C563" s="165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ht="13.5" customHeight="1">
      <c r="A564" s="74"/>
      <c r="B564" s="74"/>
      <c r="C564" s="165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ht="13.5" customHeight="1">
      <c r="A565" s="74"/>
      <c r="B565" s="74"/>
      <c r="C565" s="165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ht="13.5" customHeight="1">
      <c r="A566" s="74"/>
      <c r="B566" s="74"/>
      <c r="C566" s="165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ht="13.5" customHeight="1">
      <c r="A567" s="74"/>
      <c r="B567" s="74"/>
      <c r="C567" s="165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ht="13.5" customHeight="1">
      <c r="A568" s="74"/>
      <c r="B568" s="74"/>
      <c r="C568" s="165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ht="13.5" customHeight="1">
      <c r="A569" s="74"/>
      <c r="B569" s="74"/>
      <c r="C569" s="165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ht="13.5" customHeight="1">
      <c r="A570" s="74"/>
      <c r="B570" s="74"/>
      <c r="C570" s="165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ht="13.5" customHeight="1">
      <c r="A571" s="74"/>
      <c r="B571" s="74"/>
      <c r="C571" s="165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ht="13.5" customHeight="1">
      <c r="A572" s="74"/>
      <c r="B572" s="74"/>
      <c r="C572" s="165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ht="13.5" customHeight="1">
      <c r="A573" s="74"/>
      <c r="B573" s="74"/>
      <c r="C573" s="165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ht="13.5" customHeight="1">
      <c r="A574" s="74"/>
      <c r="B574" s="74"/>
      <c r="C574" s="165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ht="13.5" customHeight="1">
      <c r="A575" s="74"/>
      <c r="B575" s="74"/>
      <c r="C575" s="165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ht="13.5" customHeight="1">
      <c r="A576" s="74"/>
      <c r="B576" s="74"/>
      <c r="C576" s="165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ht="13.5" customHeight="1">
      <c r="A577" s="74"/>
      <c r="B577" s="74"/>
      <c r="C577" s="165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ht="13.5" customHeight="1">
      <c r="A578" s="74"/>
      <c r="B578" s="74"/>
      <c r="C578" s="165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ht="13.5" customHeight="1">
      <c r="A579" s="74"/>
      <c r="B579" s="74"/>
      <c r="C579" s="165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ht="13.5" customHeight="1">
      <c r="A580" s="74"/>
      <c r="B580" s="74"/>
      <c r="C580" s="165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ht="13.5" customHeight="1">
      <c r="A581" s="74"/>
      <c r="B581" s="74"/>
      <c r="C581" s="165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ht="13.5" customHeight="1">
      <c r="A582" s="74"/>
      <c r="B582" s="74"/>
      <c r="C582" s="165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ht="13.5" customHeight="1">
      <c r="A583" s="74"/>
      <c r="B583" s="74"/>
      <c r="C583" s="165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ht="13.5" customHeight="1">
      <c r="A584" s="74"/>
      <c r="B584" s="74"/>
      <c r="C584" s="165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ht="13.5" customHeight="1">
      <c r="A585" s="74"/>
      <c r="B585" s="74"/>
      <c r="C585" s="165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ht="13.5" customHeight="1">
      <c r="A586" s="74"/>
      <c r="B586" s="74"/>
      <c r="C586" s="165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ht="13.5" customHeight="1">
      <c r="A587" s="74"/>
      <c r="B587" s="74"/>
      <c r="C587" s="165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ht="13.5" customHeight="1">
      <c r="A588" s="74"/>
      <c r="B588" s="74"/>
      <c r="C588" s="165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ht="13.5" customHeight="1">
      <c r="A589" s="74"/>
      <c r="B589" s="74"/>
      <c r="C589" s="165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ht="13.5" customHeight="1">
      <c r="A590" s="74"/>
      <c r="B590" s="74"/>
      <c r="C590" s="165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ht="13.5" customHeight="1">
      <c r="A591" s="74"/>
      <c r="B591" s="74"/>
      <c r="C591" s="165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ht="13.5" customHeight="1">
      <c r="A592" s="74"/>
      <c r="B592" s="74"/>
      <c r="C592" s="165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ht="13.5" customHeight="1">
      <c r="A593" s="74"/>
      <c r="B593" s="74"/>
      <c r="C593" s="165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ht="13.5" customHeight="1">
      <c r="A594" s="74"/>
      <c r="B594" s="74"/>
      <c r="C594" s="165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ht="13.5" customHeight="1">
      <c r="A595" s="74"/>
      <c r="B595" s="74"/>
      <c r="C595" s="165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ht="13.5" customHeight="1">
      <c r="A596" s="74"/>
      <c r="B596" s="74"/>
      <c r="C596" s="165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ht="13.5" customHeight="1">
      <c r="A597" s="74"/>
      <c r="B597" s="74"/>
      <c r="C597" s="165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ht="13.5" customHeight="1">
      <c r="A598" s="74"/>
      <c r="B598" s="74"/>
      <c r="C598" s="165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ht="13.5" customHeight="1">
      <c r="A599" s="74"/>
      <c r="B599" s="74"/>
      <c r="C599" s="165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ht="13.5" customHeight="1">
      <c r="A600" s="74"/>
      <c r="B600" s="74"/>
      <c r="C600" s="165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ht="13.5" customHeight="1">
      <c r="A601" s="74"/>
      <c r="B601" s="74"/>
      <c r="C601" s="165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ht="13.5" customHeight="1">
      <c r="A602" s="74"/>
      <c r="B602" s="74"/>
      <c r="C602" s="165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ht="13.5" customHeight="1">
      <c r="A603" s="74"/>
      <c r="B603" s="74"/>
      <c r="C603" s="165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ht="13.5" customHeight="1">
      <c r="A604" s="74"/>
      <c r="B604" s="74"/>
      <c r="C604" s="165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ht="13.5" customHeight="1">
      <c r="A605" s="74"/>
      <c r="B605" s="74"/>
      <c r="C605" s="165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ht="13.5" customHeight="1">
      <c r="A606" s="74"/>
      <c r="B606" s="74"/>
      <c r="C606" s="165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ht="13.5" customHeight="1">
      <c r="A607" s="74"/>
      <c r="B607" s="74"/>
      <c r="C607" s="165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ht="13.5" customHeight="1">
      <c r="A608" s="74"/>
      <c r="B608" s="74"/>
      <c r="C608" s="165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ht="13.5" customHeight="1">
      <c r="A609" s="74"/>
      <c r="B609" s="74"/>
      <c r="C609" s="165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ht="13.5" customHeight="1">
      <c r="A610" s="74"/>
      <c r="B610" s="74"/>
      <c r="C610" s="165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ht="13.5" customHeight="1">
      <c r="A611" s="74"/>
      <c r="B611" s="74"/>
      <c r="C611" s="165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ht="13.5" customHeight="1">
      <c r="A612" s="74"/>
      <c r="B612" s="74"/>
      <c r="C612" s="165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ht="13.5" customHeight="1">
      <c r="A613" s="74"/>
      <c r="B613" s="74"/>
      <c r="C613" s="165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ht="13.5" customHeight="1">
      <c r="A614" s="74"/>
      <c r="B614" s="74"/>
      <c r="C614" s="165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ht="13.5" customHeight="1">
      <c r="A615" s="74"/>
      <c r="B615" s="74"/>
      <c r="C615" s="165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ht="13.5" customHeight="1">
      <c r="A616" s="74"/>
      <c r="B616" s="74"/>
      <c r="C616" s="165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ht="13.5" customHeight="1">
      <c r="A617" s="74"/>
      <c r="B617" s="74"/>
      <c r="C617" s="165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ht="13.5" customHeight="1">
      <c r="A618" s="74"/>
      <c r="B618" s="74"/>
      <c r="C618" s="165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ht="13.5" customHeight="1">
      <c r="A619" s="74"/>
      <c r="B619" s="74"/>
      <c r="C619" s="165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ht="13.5" customHeight="1">
      <c r="A620" s="74"/>
      <c r="B620" s="74"/>
      <c r="C620" s="165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ht="13.5" customHeight="1">
      <c r="A621" s="74"/>
      <c r="B621" s="74"/>
      <c r="C621" s="165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ht="13.5" customHeight="1">
      <c r="A622" s="74"/>
      <c r="B622" s="74"/>
      <c r="C622" s="165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ht="13.5" customHeight="1">
      <c r="A623" s="74"/>
      <c r="B623" s="74"/>
      <c r="C623" s="165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ht="13.5" customHeight="1">
      <c r="A624" s="74"/>
      <c r="B624" s="74"/>
      <c r="C624" s="165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ht="13.5" customHeight="1">
      <c r="A625" s="74"/>
      <c r="B625" s="74"/>
      <c r="C625" s="165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ht="13.5" customHeight="1">
      <c r="A626" s="74"/>
      <c r="B626" s="74"/>
      <c r="C626" s="165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ht="13.5" customHeight="1">
      <c r="A627" s="74"/>
      <c r="B627" s="74"/>
      <c r="C627" s="165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ht="13.5" customHeight="1">
      <c r="A628" s="74"/>
      <c r="B628" s="74"/>
      <c r="C628" s="165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ht="13.5" customHeight="1">
      <c r="A629" s="74"/>
      <c r="B629" s="74"/>
      <c r="C629" s="165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ht="13.5" customHeight="1">
      <c r="A630" s="74"/>
      <c r="B630" s="74"/>
      <c r="C630" s="165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ht="13.5" customHeight="1">
      <c r="A631" s="74"/>
      <c r="B631" s="74"/>
      <c r="C631" s="165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ht="13.5" customHeight="1">
      <c r="A632" s="74"/>
      <c r="B632" s="74"/>
      <c r="C632" s="165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ht="13.5" customHeight="1">
      <c r="A633" s="74"/>
      <c r="B633" s="74"/>
      <c r="C633" s="165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ht="13.5" customHeight="1">
      <c r="A634" s="74"/>
      <c r="B634" s="74"/>
      <c r="C634" s="165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ht="13.5" customHeight="1">
      <c r="A635" s="74"/>
      <c r="B635" s="74"/>
      <c r="C635" s="165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ht="13.5" customHeight="1">
      <c r="A636" s="74"/>
      <c r="B636" s="74"/>
      <c r="C636" s="165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ht="13.5" customHeight="1">
      <c r="A637" s="74"/>
      <c r="B637" s="74"/>
      <c r="C637" s="165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ht="13.5" customHeight="1">
      <c r="A638" s="74"/>
      <c r="B638" s="74"/>
      <c r="C638" s="165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ht="13.5" customHeight="1">
      <c r="A639" s="74"/>
      <c r="B639" s="74"/>
      <c r="C639" s="165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ht="13.5" customHeight="1">
      <c r="A640" s="74"/>
      <c r="B640" s="74"/>
      <c r="C640" s="165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ht="13.5" customHeight="1">
      <c r="A641" s="74"/>
      <c r="B641" s="74"/>
      <c r="C641" s="165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ht="13.5" customHeight="1">
      <c r="A642" s="74"/>
      <c r="B642" s="74"/>
      <c r="C642" s="165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ht="13.5" customHeight="1">
      <c r="A643" s="74"/>
      <c r="B643" s="74"/>
      <c r="C643" s="165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ht="13.5" customHeight="1">
      <c r="A644" s="74"/>
      <c r="B644" s="74"/>
      <c r="C644" s="165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ht="13.5" customHeight="1">
      <c r="A645" s="74"/>
      <c r="B645" s="74"/>
      <c r="C645" s="165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ht="13.5" customHeight="1">
      <c r="A646" s="74"/>
      <c r="B646" s="74"/>
      <c r="C646" s="165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ht="13.5" customHeight="1">
      <c r="A647" s="74"/>
      <c r="B647" s="74"/>
      <c r="C647" s="165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ht="13.5" customHeight="1">
      <c r="A648" s="74"/>
      <c r="B648" s="74"/>
      <c r="C648" s="165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ht="13.5" customHeight="1">
      <c r="A649" s="74"/>
      <c r="B649" s="74"/>
      <c r="C649" s="165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ht="13.5" customHeight="1">
      <c r="A650" s="74"/>
      <c r="B650" s="74"/>
      <c r="C650" s="165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ht="13.5" customHeight="1">
      <c r="A651" s="74"/>
      <c r="B651" s="74"/>
      <c r="C651" s="165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ht="13.5" customHeight="1">
      <c r="A652" s="74"/>
      <c r="B652" s="74"/>
      <c r="C652" s="165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ht="13.5" customHeight="1">
      <c r="A653" s="74"/>
      <c r="B653" s="74"/>
      <c r="C653" s="165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ht="13.5" customHeight="1">
      <c r="A654" s="74"/>
      <c r="B654" s="74"/>
      <c r="C654" s="165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ht="13.5" customHeight="1">
      <c r="A655" s="74"/>
      <c r="B655" s="74"/>
      <c r="C655" s="165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ht="13.5" customHeight="1">
      <c r="A656" s="74"/>
      <c r="B656" s="74"/>
      <c r="C656" s="165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ht="13.5" customHeight="1">
      <c r="A657" s="74"/>
      <c r="B657" s="74"/>
      <c r="C657" s="165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ht="13.5" customHeight="1">
      <c r="A658" s="74"/>
      <c r="B658" s="74"/>
      <c r="C658" s="165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ht="13.5" customHeight="1">
      <c r="A659" s="74"/>
      <c r="B659" s="74"/>
      <c r="C659" s="165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ht="13.5" customHeight="1">
      <c r="A660" s="74"/>
      <c r="B660" s="74"/>
      <c r="C660" s="165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ht="13.5" customHeight="1">
      <c r="A661" s="74"/>
      <c r="B661" s="74"/>
      <c r="C661" s="165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ht="13.5" customHeight="1">
      <c r="A662" s="74"/>
      <c r="B662" s="74"/>
      <c r="C662" s="165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ht="13.5" customHeight="1">
      <c r="A663" s="74"/>
      <c r="B663" s="74"/>
      <c r="C663" s="165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ht="13.5" customHeight="1">
      <c r="A664" s="74"/>
      <c r="B664" s="74"/>
      <c r="C664" s="165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ht="13.5" customHeight="1">
      <c r="A665" s="74"/>
      <c r="B665" s="74"/>
      <c r="C665" s="165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ht="13.5" customHeight="1">
      <c r="A666" s="74"/>
      <c r="B666" s="74"/>
      <c r="C666" s="165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ht="13.5" customHeight="1">
      <c r="A667" s="74"/>
      <c r="B667" s="74"/>
      <c r="C667" s="165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ht="13.5" customHeight="1">
      <c r="A668" s="74"/>
      <c r="B668" s="74"/>
      <c r="C668" s="165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ht="13.5" customHeight="1">
      <c r="A669" s="74"/>
      <c r="B669" s="74"/>
      <c r="C669" s="165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ht="13.5" customHeight="1">
      <c r="A670" s="74"/>
      <c r="B670" s="74"/>
      <c r="C670" s="165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ht="13.5" customHeight="1">
      <c r="A671" s="74"/>
      <c r="B671" s="74"/>
      <c r="C671" s="165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ht="13.5" customHeight="1">
      <c r="A672" s="74"/>
      <c r="B672" s="74"/>
      <c r="C672" s="165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ht="13.5" customHeight="1">
      <c r="A673" s="74"/>
      <c r="B673" s="74"/>
      <c r="C673" s="165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ht="13.5" customHeight="1">
      <c r="A674" s="74"/>
      <c r="B674" s="74"/>
      <c r="C674" s="165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ht="13.5" customHeight="1">
      <c r="A675" s="74"/>
      <c r="B675" s="74"/>
      <c r="C675" s="165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ht="13.5" customHeight="1">
      <c r="A676" s="74"/>
      <c r="B676" s="74"/>
      <c r="C676" s="165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ht="13.5" customHeight="1">
      <c r="A677" s="74"/>
      <c r="B677" s="74"/>
      <c r="C677" s="165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ht="13.5" customHeight="1">
      <c r="A678" s="74"/>
      <c r="B678" s="74"/>
      <c r="C678" s="165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ht="13.5" customHeight="1">
      <c r="A679" s="74"/>
      <c r="B679" s="74"/>
      <c r="C679" s="165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ht="13.5" customHeight="1">
      <c r="A680" s="74"/>
      <c r="B680" s="74"/>
      <c r="C680" s="165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ht="13.5" customHeight="1">
      <c r="A681" s="74"/>
      <c r="B681" s="74"/>
      <c r="C681" s="165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ht="13.5" customHeight="1">
      <c r="A682" s="74"/>
      <c r="B682" s="74"/>
      <c r="C682" s="165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ht="13.5" customHeight="1">
      <c r="A683" s="74"/>
      <c r="B683" s="74"/>
      <c r="C683" s="165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ht="13.5" customHeight="1">
      <c r="A684" s="74"/>
      <c r="B684" s="74"/>
      <c r="C684" s="165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ht="13.5" customHeight="1">
      <c r="A685" s="74"/>
      <c r="B685" s="74"/>
      <c r="C685" s="165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ht="13.5" customHeight="1">
      <c r="A686" s="74"/>
      <c r="B686" s="74"/>
      <c r="C686" s="165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ht="13.5" customHeight="1">
      <c r="A687" s="74"/>
      <c r="B687" s="74"/>
      <c r="C687" s="165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ht="13.5" customHeight="1">
      <c r="A688" s="74"/>
      <c r="B688" s="74"/>
      <c r="C688" s="165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ht="13.5" customHeight="1">
      <c r="A689" s="74"/>
      <c r="B689" s="74"/>
      <c r="C689" s="165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ht="13.5" customHeight="1">
      <c r="A690" s="74"/>
      <c r="B690" s="74"/>
      <c r="C690" s="165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ht="13.5" customHeight="1">
      <c r="A691" s="74"/>
      <c r="B691" s="74"/>
      <c r="C691" s="165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ht="13.5" customHeight="1">
      <c r="A692" s="74"/>
      <c r="B692" s="74"/>
      <c r="C692" s="165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ht="13.5" customHeight="1">
      <c r="A693" s="74"/>
      <c r="B693" s="74"/>
      <c r="C693" s="165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ht="13.5" customHeight="1">
      <c r="A694" s="74"/>
      <c r="B694" s="74"/>
      <c r="C694" s="165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ht="13.5" customHeight="1">
      <c r="A695" s="74"/>
      <c r="B695" s="74"/>
      <c r="C695" s="165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ht="13.5" customHeight="1">
      <c r="A696" s="74"/>
      <c r="B696" s="74"/>
      <c r="C696" s="165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ht="13.5" customHeight="1">
      <c r="A697" s="74"/>
      <c r="B697" s="74"/>
      <c r="C697" s="165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ht="13.5" customHeight="1">
      <c r="A698" s="74"/>
      <c r="B698" s="74"/>
      <c r="C698" s="165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ht="13.5" customHeight="1">
      <c r="A699" s="74"/>
      <c r="B699" s="74"/>
      <c r="C699" s="165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ht="13.5" customHeight="1">
      <c r="A700" s="74"/>
      <c r="B700" s="74"/>
      <c r="C700" s="165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ht="13.5" customHeight="1">
      <c r="A701" s="74"/>
      <c r="B701" s="74"/>
      <c r="C701" s="165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ht="13.5" customHeight="1">
      <c r="A702" s="74"/>
      <c r="B702" s="74"/>
      <c r="C702" s="165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ht="13.5" customHeight="1">
      <c r="A703" s="74"/>
      <c r="B703" s="74"/>
      <c r="C703" s="165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ht="13.5" customHeight="1">
      <c r="A704" s="74"/>
      <c r="B704" s="74"/>
      <c r="C704" s="165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ht="13.5" customHeight="1">
      <c r="A705" s="74"/>
      <c r="B705" s="74"/>
      <c r="C705" s="165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ht="13.5" customHeight="1">
      <c r="A706" s="74"/>
      <c r="B706" s="74"/>
      <c r="C706" s="165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ht="13.5" customHeight="1">
      <c r="A707" s="74"/>
      <c r="B707" s="74"/>
      <c r="C707" s="165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ht="13.5" customHeight="1">
      <c r="A708" s="74"/>
      <c r="B708" s="74"/>
      <c r="C708" s="165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ht="13.5" customHeight="1">
      <c r="A709" s="74"/>
      <c r="B709" s="74"/>
      <c r="C709" s="165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ht="13.5" customHeight="1">
      <c r="A710" s="74"/>
      <c r="B710" s="74"/>
      <c r="C710" s="165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ht="13.5" customHeight="1">
      <c r="A711" s="74"/>
      <c r="B711" s="74"/>
      <c r="C711" s="165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ht="13.5" customHeight="1">
      <c r="A712" s="74"/>
      <c r="B712" s="74"/>
      <c r="C712" s="165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ht="13.5" customHeight="1">
      <c r="A713" s="74"/>
      <c r="B713" s="74"/>
      <c r="C713" s="165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ht="13.5" customHeight="1">
      <c r="A714" s="74"/>
      <c r="B714" s="74"/>
      <c r="C714" s="165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ht="13.5" customHeight="1">
      <c r="A715" s="74"/>
      <c r="B715" s="74"/>
      <c r="C715" s="165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ht="13.5" customHeight="1">
      <c r="A716" s="74"/>
      <c r="B716" s="74"/>
      <c r="C716" s="165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ht="13.5" customHeight="1">
      <c r="A717" s="74"/>
      <c r="B717" s="74"/>
      <c r="C717" s="165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ht="13.5" customHeight="1">
      <c r="A718" s="74"/>
      <c r="B718" s="74"/>
      <c r="C718" s="165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ht="13.5" customHeight="1">
      <c r="A719" s="74"/>
      <c r="B719" s="74"/>
      <c r="C719" s="165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ht="13.5" customHeight="1">
      <c r="A720" s="74"/>
      <c r="B720" s="74"/>
      <c r="C720" s="165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ht="13.5" customHeight="1">
      <c r="A721" s="74"/>
      <c r="B721" s="74"/>
      <c r="C721" s="165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ht="13.5" customHeight="1">
      <c r="A722" s="74"/>
      <c r="B722" s="74"/>
      <c r="C722" s="165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ht="13.5" customHeight="1">
      <c r="A723" s="74"/>
      <c r="B723" s="74"/>
      <c r="C723" s="165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ht="13.5" customHeight="1">
      <c r="A724" s="74"/>
      <c r="B724" s="74"/>
      <c r="C724" s="165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ht="13.5" customHeight="1">
      <c r="A725" s="74"/>
      <c r="B725" s="74"/>
      <c r="C725" s="165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ht="13.5" customHeight="1">
      <c r="A726" s="74"/>
      <c r="B726" s="74"/>
      <c r="C726" s="165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ht="13.5" customHeight="1">
      <c r="A727" s="74"/>
      <c r="B727" s="74"/>
      <c r="C727" s="165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ht="13.5" customHeight="1">
      <c r="A728" s="74"/>
      <c r="B728" s="74"/>
      <c r="C728" s="165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ht="13.5" customHeight="1">
      <c r="A729" s="74"/>
      <c r="B729" s="74"/>
      <c r="C729" s="165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ht="13.5" customHeight="1">
      <c r="A730" s="74"/>
      <c r="B730" s="74"/>
      <c r="C730" s="165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ht="13.5" customHeight="1">
      <c r="A731" s="74"/>
      <c r="B731" s="74"/>
      <c r="C731" s="165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ht="13.5" customHeight="1">
      <c r="A732" s="74"/>
      <c r="B732" s="74"/>
      <c r="C732" s="165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ht="13.5" customHeight="1">
      <c r="A733" s="74"/>
      <c r="B733" s="74"/>
      <c r="C733" s="165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ht="13.5" customHeight="1">
      <c r="A734" s="74"/>
      <c r="B734" s="74"/>
      <c r="C734" s="165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ht="13.5" customHeight="1">
      <c r="A735" s="74"/>
      <c r="B735" s="74"/>
      <c r="C735" s="165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ht="13.5" customHeight="1">
      <c r="A736" s="74"/>
      <c r="B736" s="74"/>
      <c r="C736" s="165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ht="13.5" customHeight="1">
      <c r="A737" s="74"/>
      <c r="B737" s="74"/>
      <c r="C737" s="165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ht="13.5" customHeight="1">
      <c r="A738" s="74"/>
      <c r="B738" s="74"/>
      <c r="C738" s="165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ht="13.5" customHeight="1">
      <c r="A739" s="74"/>
      <c r="B739" s="74"/>
      <c r="C739" s="165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ht="13.5" customHeight="1">
      <c r="A740" s="74"/>
      <c r="B740" s="74"/>
      <c r="C740" s="165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ht="13.5" customHeight="1">
      <c r="A741" s="74"/>
      <c r="B741" s="74"/>
      <c r="C741" s="165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ht="13.5" customHeight="1">
      <c r="A742" s="74"/>
      <c r="B742" s="74"/>
      <c r="C742" s="165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ht="13.5" customHeight="1">
      <c r="A743" s="74"/>
      <c r="B743" s="74"/>
      <c r="C743" s="165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ht="13.5" customHeight="1">
      <c r="A744" s="74"/>
      <c r="B744" s="74"/>
      <c r="C744" s="165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ht="13.5" customHeight="1">
      <c r="A745" s="74"/>
      <c r="B745" s="74"/>
      <c r="C745" s="165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ht="13.5" customHeight="1">
      <c r="A746" s="74"/>
      <c r="B746" s="74"/>
      <c r="C746" s="165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ht="13.5" customHeight="1">
      <c r="A747" s="74"/>
      <c r="B747" s="74"/>
      <c r="C747" s="165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ht="13.5" customHeight="1">
      <c r="A748" s="74"/>
      <c r="B748" s="74"/>
      <c r="C748" s="165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ht="13.5" customHeight="1">
      <c r="A749" s="74"/>
      <c r="B749" s="74"/>
      <c r="C749" s="165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ht="13.5" customHeight="1">
      <c r="A750" s="74"/>
      <c r="B750" s="74"/>
      <c r="C750" s="165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ht="13.5" customHeight="1">
      <c r="A751" s="74"/>
      <c r="B751" s="74"/>
      <c r="C751" s="165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ht="13.5" customHeight="1">
      <c r="A752" s="74"/>
      <c r="B752" s="74"/>
      <c r="C752" s="165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ht="13.5" customHeight="1">
      <c r="A753" s="74"/>
      <c r="B753" s="74"/>
      <c r="C753" s="165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ht="13.5" customHeight="1">
      <c r="A754" s="74"/>
      <c r="B754" s="74"/>
      <c r="C754" s="165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ht="13.5" customHeight="1">
      <c r="A755" s="74"/>
      <c r="B755" s="74"/>
      <c r="C755" s="165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ht="13.5" customHeight="1">
      <c r="A756" s="74"/>
      <c r="B756" s="74"/>
      <c r="C756" s="165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ht="13.5" customHeight="1">
      <c r="A757" s="74"/>
      <c r="B757" s="74"/>
      <c r="C757" s="165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ht="13.5" customHeight="1">
      <c r="A758" s="74"/>
      <c r="B758" s="74"/>
      <c r="C758" s="165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ht="13.5" customHeight="1">
      <c r="A759" s="74"/>
      <c r="B759" s="74"/>
      <c r="C759" s="165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ht="13.5" customHeight="1">
      <c r="A760" s="74"/>
      <c r="B760" s="74"/>
      <c r="C760" s="165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ht="13.5" customHeight="1">
      <c r="A761" s="74"/>
      <c r="B761" s="74"/>
      <c r="C761" s="165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ht="13.5" customHeight="1">
      <c r="A762" s="74"/>
      <c r="B762" s="74"/>
      <c r="C762" s="165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ht="13.5" customHeight="1">
      <c r="A763" s="74"/>
      <c r="B763" s="74"/>
      <c r="C763" s="165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ht="13.5" customHeight="1">
      <c r="A764" s="74"/>
      <c r="B764" s="74"/>
      <c r="C764" s="165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ht="13.5" customHeight="1">
      <c r="A765" s="74"/>
      <c r="B765" s="74"/>
      <c r="C765" s="165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ht="13.5" customHeight="1">
      <c r="A766" s="74"/>
      <c r="B766" s="74"/>
      <c r="C766" s="165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ht="13.5" customHeight="1">
      <c r="A767" s="74"/>
      <c r="B767" s="74"/>
      <c r="C767" s="165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ht="13.5" customHeight="1">
      <c r="A768" s="74"/>
      <c r="B768" s="74"/>
      <c r="C768" s="165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ht="13.5" customHeight="1">
      <c r="A769" s="74"/>
      <c r="B769" s="74"/>
      <c r="C769" s="165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ht="13.5" customHeight="1">
      <c r="A770" s="74"/>
      <c r="B770" s="74"/>
      <c r="C770" s="165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ht="13.5" customHeight="1">
      <c r="A771" s="74"/>
      <c r="B771" s="74"/>
      <c r="C771" s="165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ht="13.5" customHeight="1">
      <c r="A772" s="74"/>
      <c r="B772" s="74"/>
      <c r="C772" s="165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ht="13.5" customHeight="1">
      <c r="A773" s="74"/>
      <c r="B773" s="74"/>
      <c r="C773" s="165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ht="13.5" customHeight="1">
      <c r="A774" s="74"/>
      <c r="B774" s="74"/>
      <c r="C774" s="165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ht="13.5" customHeight="1">
      <c r="A775" s="74"/>
      <c r="B775" s="74"/>
      <c r="C775" s="165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ht="13.5" customHeight="1">
      <c r="A776" s="74"/>
      <c r="B776" s="74"/>
      <c r="C776" s="165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ht="13.5" customHeight="1">
      <c r="A777" s="74"/>
      <c r="B777" s="74"/>
      <c r="C777" s="165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ht="13.5" customHeight="1">
      <c r="A778" s="74"/>
      <c r="B778" s="74"/>
      <c r="C778" s="165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ht="13.5" customHeight="1">
      <c r="A779" s="74"/>
      <c r="B779" s="74"/>
      <c r="C779" s="165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ht="13.5" customHeight="1">
      <c r="A780" s="74"/>
      <c r="B780" s="74"/>
      <c r="C780" s="165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ht="13.5" customHeight="1">
      <c r="A781" s="74"/>
      <c r="B781" s="74"/>
      <c r="C781" s="165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ht="13.5" customHeight="1">
      <c r="A782" s="74"/>
      <c r="B782" s="74"/>
      <c r="C782" s="165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ht="13.5" customHeight="1">
      <c r="A783" s="74"/>
      <c r="B783" s="74"/>
      <c r="C783" s="165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ht="13.5" customHeight="1">
      <c r="A784" s="74"/>
      <c r="B784" s="74"/>
      <c r="C784" s="165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ht="13.5" customHeight="1">
      <c r="A785" s="74"/>
      <c r="B785" s="74"/>
      <c r="C785" s="165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ht="13.5" customHeight="1">
      <c r="A786" s="74"/>
      <c r="B786" s="74"/>
      <c r="C786" s="165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ht="13.5" customHeight="1">
      <c r="A787" s="74"/>
      <c r="B787" s="74"/>
      <c r="C787" s="165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ht="13.5" customHeight="1">
      <c r="A788" s="74"/>
      <c r="B788" s="74"/>
      <c r="C788" s="165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ht="13.5" customHeight="1">
      <c r="A789" s="74"/>
      <c r="B789" s="74"/>
      <c r="C789" s="165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ht="13.5" customHeight="1">
      <c r="A790" s="74"/>
      <c r="B790" s="74"/>
      <c r="C790" s="165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ht="13.5" customHeight="1">
      <c r="A791" s="74"/>
      <c r="B791" s="74"/>
      <c r="C791" s="165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ht="13.5" customHeight="1">
      <c r="A792" s="74"/>
      <c r="B792" s="74"/>
      <c r="C792" s="165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ht="13.5" customHeight="1">
      <c r="A793" s="74"/>
      <c r="B793" s="74"/>
      <c r="C793" s="165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ht="13.5" customHeight="1">
      <c r="A794" s="74"/>
      <c r="B794" s="74"/>
      <c r="C794" s="165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ht="13.5" customHeight="1">
      <c r="A795" s="74"/>
      <c r="B795" s="74"/>
      <c r="C795" s="165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ht="13.5" customHeight="1">
      <c r="A796" s="74"/>
      <c r="B796" s="74"/>
      <c r="C796" s="165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ht="13.5" customHeight="1">
      <c r="A797" s="74"/>
      <c r="B797" s="74"/>
      <c r="C797" s="165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ht="13.5" customHeight="1">
      <c r="A798" s="74"/>
      <c r="B798" s="74"/>
      <c r="C798" s="165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ht="13.5" customHeight="1">
      <c r="A799" s="74"/>
      <c r="B799" s="74"/>
      <c r="C799" s="165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ht="13.5" customHeight="1">
      <c r="A800" s="74"/>
      <c r="B800" s="74"/>
      <c r="C800" s="165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ht="13.5" customHeight="1">
      <c r="A801" s="74"/>
      <c r="B801" s="74"/>
      <c r="C801" s="165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ht="13.5" customHeight="1">
      <c r="A802" s="74"/>
      <c r="B802" s="74"/>
      <c r="C802" s="165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ht="13.5" customHeight="1">
      <c r="A803" s="74"/>
      <c r="B803" s="74"/>
      <c r="C803" s="165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ht="13.5" customHeight="1">
      <c r="A804" s="74"/>
      <c r="B804" s="74"/>
      <c r="C804" s="165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ht="13.5" customHeight="1">
      <c r="A805" s="74"/>
      <c r="B805" s="74"/>
      <c r="C805" s="165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ht="13.5" customHeight="1">
      <c r="A806" s="74"/>
      <c r="B806" s="74"/>
      <c r="C806" s="165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ht="13.5" customHeight="1">
      <c r="A807" s="74"/>
      <c r="B807" s="74"/>
      <c r="C807" s="165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ht="13.5" customHeight="1">
      <c r="A808" s="74"/>
      <c r="B808" s="74"/>
      <c r="C808" s="165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ht="13.5" customHeight="1">
      <c r="A809" s="74"/>
      <c r="B809" s="74"/>
      <c r="C809" s="165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ht="13.5" customHeight="1">
      <c r="A810" s="74"/>
      <c r="B810" s="74"/>
      <c r="C810" s="165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ht="13.5" customHeight="1">
      <c r="A811" s="74"/>
      <c r="B811" s="74"/>
      <c r="C811" s="165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ht="13.5" customHeight="1">
      <c r="A812" s="74"/>
      <c r="B812" s="74"/>
      <c r="C812" s="165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ht="13.5" customHeight="1">
      <c r="A813" s="74"/>
      <c r="B813" s="74"/>
      <c r="C813" s="165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ht="13.5" customHeight="1">
      <c r="A814" s="74"/>
      <c r="B814" s="74"/>
      <c r="C814" s="165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ht="13.5" customHeight="1">
      <c r="A815" s="74"/>
      <c r="B815" s="74"/>
      <c r="C815" s="165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ht="13.5" customHeight="1">
      <c r="A816" s="74"/>
      <c r="B816" s="74"/>
      <c r="C816" s="165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ht="13.5" customHeight="1">
      <c r="A817" s="74"/>
      <c r="B817" s="74"/>
      <c r="C817" s="165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ht="13.5" customHeight="1">
      <c r="A818" s="74"/>
      <c r="B818" s="74"/>
      <c r="C818" s="165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ht="13.5" customHeight="1">
      <c r="A819" s="74"/>
      <c r="B819" s="74"/>
      <c r="C819" s="165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ht="13.5" customHeight="1">
      <c r="A820" s="74"/>
      <c r="B820" s="74"/>
      <c r="C820" s="165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ht="13.5" customHeight="1">
      <c r="A821" s="74"/>
      <c r="B821" s="74"/>
      <c r="C821" s="165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ht="13.5" customHeight="1">
      <c r="A822" s="74"/>
      <c r="B822" s="74"/>
      <c r="C822" s="165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ht="13.5" customHeight="1">
      <c r="A823" s="74"/>
      <c r="B823" s="74"/>
      <c r="C823" s="165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ht="13.5" customHeight="1">
      <c r="A824" s="74"/>
      <c r="B824" s="74"/>
      <c r="C824" s="165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ht="13.5" customHeight="1">
      <c r="A825" s="74"/>
      <c r="B825" s="74"/>
      <c r="C825" s="165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ht="13.5" customHeight="1">
      <c r="A826" s="74"/>
      <c r="B826" s="74"/>
      <c r="C826" s="165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ht="13.5" customHeight="1">
      <c r="A827" s="74"/>
      <c r="B827" s="74"/>
      <c r="C827" s="165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ht="13.5" customHeight="1">
      <c r="A828" s="74"/>
      <c r="B828" s="74"/>
      <c r="C828" s="165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ht="13.5" customHeight="1">
      <c r="A829" s="74"/>
      <c r="B829" s="74"/>
      <c r="C829" s="165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ht="13.5" customHeight="1">
      <c r="A830" s="74"/>
      <c r="B830" s="74"/>
      <c r="C830" s="165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ht="13.5" customHeight="1">
      <c r="A831" s="74"/>
      <c r="B831" s="74"/>
      <c r="C831" s="165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ht="13.5" customHeight="1">
      <c r="A832" s="74"/>
      <c r="B832" s="74"/>
      <c r="C832" s="165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ht="13.5" customHeight="1">
      <c r="A833" s="74"/>
      <c r="B833" s="74"/>
      <c r="C833" s="165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ht="13.5" customHeight="1">
      <c r="A834" s="74"/>
      <c r="B834" s="74"/>
      <c r="C834" s="165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ht="13.5" customHeight="1">
      <c r="A835" s="74"/>
      <c r="B835" s="74"/>
      <c r="C835" s="165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ht="13.5" customHeight="1">
      <c r="A836" s="74"/>
      <c r="B836" s="74"/>
      <c r="C836" s="165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ht="13.5" customHeight="1">
      <c r="A837" s="74"/>
      <c r="B837" s="74"/>
      <c r="C837" s="165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ht="13.5" customHeight="1">
      <c r="A838" s="74"/>
      <c r="B838" s="74"/>
      <c r="C838" s="165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ht="13.5" customHeight="1">
      <c r="A839" s="74"/>
      <c r="B839" s="74"/>
      <c r="C839" s="165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ht="13.5" customHeight="1">
      <c r="A840" s="74"/>
      <c r="B840" s="74"/>
      <c r="C840" s="165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ht="13.5" customHeight="1">
      <c r="A841" s="74"/>
      <c r="B841" s="74"/>
      <c r="C841" s="165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ht="13.5" customHeight="1">
      <c r="A842" s="74"/>
      <c r="B842" s="74"/>
      <c r="C842" s="165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ht="13.5" customHeight="1">
      <c r="A843" s="74"/>
      <c r="B843" s="74"/>
      <c r="C843" s="165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ht="13.5" customHeight="1">
      <c r="A844" s="74"/>
      <c r="B844" s="74"/>
      <c r="C844" s="165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ht="13.5" customHeight="1">
      <c r="A845" s="74"/>
      <c r="B845" s="74"/>
      <c r="C845" s="165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ht="13.5" customHeight="1">
      <c r="A846" s="74"/>
      <c r="B846" s="74"/>
      <c r="C846" s="165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ht="13.5" customHeight="1">
      <c r="A847" s="74"/>
      <c r="B847" s="74"/>
      <c r="C847" s="165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ht="13.5" customHeight="1">
      <c r="A848" s="74"/>
      <c r="B848" s="74"/>
      <c r="C848" s="165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ht="13.5" customHeight="1">
      <c r="A849" s="74"/>
      <c r="B849" s="74"/>
      <c r="C849" s="165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ht="13.5" customHeight="1">
      <c r="A850" s="74"/>
      <c r="B850" s="74"/>
      <c r="C850" s="165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ht="13.5" customHeight="1">
      <c r="A851" s="74"/>
      <c r="B851" s="74"/>
      <c r="C851" s="165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ht="13.5" customHeight="1">
      <c r="A852" s="74"/>
      <c r="B852" s="74"/>
      <c r="C852" s="165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ht="13.5" customHeight="1">
      <c r="A853" s="74"/>
      <c r="B853" s="74"/>
      <c r="C853" s="165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ht="13.5" customHeight="1">
      <c r="A854" s="74"/>
      <c r="B854" s="74"/>
      <c r="C854" s="165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ht="13.5" customHeight="1">
      <c r="A855" s="74"/>
      <c r="B855" s="74"/>
      <c r="C855" s="165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ht="13.5" customHeight="1">
      <c r="A856" s="74"/>
      <c r="B856" s="74"/>
      <c r="C856" s="165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ht="13.5" customHeight="1">
      <c r="A857" s="74"/>
      <c r="B857" s="74"/>
      <c r="C857" s="165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ht="13.5" customHeight="1">
      <c r="A858" s="74"/>
      <c r="B858" s="74"/>
      <c r="C858" s="165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ht="13.5" customHeight="1">
      <c r="A859" s="74"/>
      <c r="B859" s="74"/>
      <c r="C859" s="165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ht="13.5" customHeight="1">
      <c r="A860" s="74"/>
      <c r="B860" s="74"/>
      <c r="C860" s="165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ht="13.5" customHeight="1">
      <c r="A861" s="74"/>
      <c r="B861" s="74"/>
      <c r="C861" s="165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ht="13.5" customHeight="1">
      <c r="A862" s="74"/>
      <c r="B862" s="74"/>
      <c r="C862" s="165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ht="13.5" customHeight="1">
      <c r="A863" s="74"/>
      <c r="B863" s="74"/>
      <c r="C863" s="165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ht="13.5" customHeight="1">
      <c r="A864" s="74"/>
      <c r="B864" s="74"/>
      <c r="C864" s="165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ht="13.5" customHeight="1">
      <c r="A865" s="74"/>
      <c r="B865" s="74"/>
      <c r="C865" s="165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ht="13.5" customHeight="1">
      <c r="A866" s="74"/>
      <c r="B866" s="74"/>
      <c r="C866" s="165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ht="13.5" customHeight="1">
      <c r="A867" s="74"/>
      <c r="B867" s="74"/>
      <c r="C867" s="165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ht="13.5" customHeight="1">
      <c r="A868" s="74"/>
      <c r="B868" s="74"/>
      <c r="C868" s="165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ht="13.5" customHeight="1">
      <c r="A869" s="74"/>
      <c r="B869" s="74"/>
      <c r="C869" s="165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ht="13.5" customHeight="1">
      <c r="A870" s="74"/>
      <c r="B870" s="74"/>
      <c r="C870" s="165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ht="13.5" customHeight="1">
      <c r="A871" s="74"/>
      <c r="B871" s="74"/>
      <c r="C871" s="165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ht="13.5" customHeight="1">
      <c r="A872" s="74"/>
      <c r="B872" s="74"/>
      <c r="C872" s="165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ht="13.5" customHeight="1">
      <c r="A873" s="74"/>
      <c r="B873" s="74"/>
      <c r="C873" s="165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ht="13.5" customHeight="1">
      <c r="A874" s="74"/>
      <c r="B874" s="74"/>
      <c r="C874" s="165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ht="13.5" customHeight="1">
      <c r="A875" s="74"/>
      <c r="B875" s="74"/>
      <c r="C875" s="165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ht="13.5" customHeight="1">
      <c r="A876" s="74"/>
      <c r="B876" s="74"/>
      <c r="C876" s="165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ht="13.5" customHeight="1">
      <c r="A877" s="74"/>
      <c r="B877" s="74"/>
      <c r="C877" s="165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ht="13.5" customHeight="1">
      <c r="A878" s="74"/>
      <c r="B878" s="74"/>
      <c r="C878" s="165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ht="13.5" customHeight="1">
      <c r="A879" s="74"/>
      <c r="B879" s="74"/>
      <c r="C879" s="165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ht="13.5" customHeight="1">
      <c r="A880" s="74"/>
      <c r="B880" s="74"/>
      <c r="C880" s="165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ht="13.5" customHeight="1">
      <c r="A881" s="74"/>
      <c r="B881" s="74"/>
      <c r="C881" s="165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ht="13.5" customHeight="1">
      <c r="A882" s="74"/>
      <c r="B882" s="74"/>
      <c r="C882" s="165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ht="13.5" customHeight="1">
      <c r="A883" s="74"/>
      <c r="B883" s="74"/>
      <c r="C883" s="165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ht="13.5" customHeight="1">
      <c r="A884" s="74"/>
      <c r="B884" s="74"/>
      <c r="C884" s="165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ht="13.5" customHeight="1">
      <c r="A885" s="74"/>
      <c r="B885" s="74"/>
      <c r="C885" s="165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ht="13.5" customHeight="1">
      <c r="A886" s="74"/>
      <c r="B886" s="74"/>
      <c r="C886" s="165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ht="13.5" customHeight="1">
      <c r="A887" s="74"/>
      <c r="B887" s="74"/>
      <c r="C887" s="165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ht="13.5" customHeight="1">
      <c r="A888" s="74"/>
      <c r="B888" s="74"/>
      <c r="C888" s="165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ht="13.5" customHeight="1">
      <c r="A889" s="74"/>
      <c r="B889" s="74"/>
      <c r="C889" s="165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ht="13.5" customHeight="1">
      <c r="A890" s="74"/>
      <c r="B890" s="74"/>
      <c r="C890" s="165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ht="13.5" customHeight="1">
      <c r="A891" s="74"/>
      <c r="B891" s="74"/>
      <c r="C891" s="165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ht="13.5" customHeight="1">
      <c r="A892" s="74"/>
      <c r="B892" s="74"/>
      <c r="C892" s="165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ht="13.5" customHeight="1">
      <c r="A893" s="74"/>
      <c r="B893" s="74"/>
      <c r="C893" s="165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ht="13.5" customHeight="1">
      <c r="A894" s="74"/>
      <c r="B894" s="74"/>
      <c r="C894" s="165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ht="13.5" customHeight="1">
      <c r="A895" s="74"/>
      <c r="B895" s="74"/>
      <c r="C895" s="165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ht="13.5" customHeight="1">
      <c r="A896" s="74"/>
      <c r="B896" s="74"/>
      <c r="C896" s="165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ht="13.5" customHeight="1">
      <c r="A897" s="74"/>
      <c r="B897" s="74"/>
      <c r="C897" s="165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ht="13.5" customHeight="1">
      <c r="A898" s="74"/>
      <c r="B898" s="74"/>
      <c r="C898" s="165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ht="13.5" customHeight="1">
      <c r="A899" s="74"/>
      <c r="B899" s="74"/>
      <c r="C899" s="165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ht="13.5" customHeight="1">
      <c r="A900" s="74"/>
      <c r="B900" s="74"/>
      <c r="C900" s="165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ht="13.5" customHeight="1">
      <c r="A901" s="74"/>
      <c r="B901" s="74"/>
      <c r="C901" s="165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ht="13.5" customHeight="1">
      <c r="A902" s="74"/>
      <c r="B902" s="74"/>
      <c r="C902" s="165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ht="13.5" customHeight="1">
      <c r="A903" s="74"/>
      <c r="B903" s="74"/>
      <c r="C903" s="165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ht="13.5" customHeight="1">
      <c r="A904" s="74"/>
      <c r="B904" s="74"/>
      <c r="C904" s="165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ht="13.5" customHeight="1">
      <c r="A905" s="74"/>
      <c r="B905" s="74"/>
      <c r="C905" s="165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ht="13.5" customHeight="1">
      <c r="A906" s="74"/>
      <c r="B906" s="74"/>
      <c r="C906" s="165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ht="13.5" customHeight="1">
      <c r="A907" s="74"/>
      <c r="B907" s="74"/>
      <c r="C907" s="165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ht="13.5" customHeight="1">
      <c r="A908" s="74"/>
      <c r="B908" s="74"/>
      <c r="C908" s="165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ht="13.5" customHeight="1">
      <c r="A909" s="74"/>
      <c r="B909" s="74"/>
      <c r="C909" s="165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ht="13.5" customHeight="1">
      <c r="A910" s="74"/>
      <c r="B910" s="74"/>
      <c r="C910" s="165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ht="13.5" customHeight="1">
      <c r="A911" s="74"/>
      <c r="B911" s="74"/>
      <c r="C911" s="165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ht="13.5" customHeight="1">
      <c r="A912" s="74"/>
      <c r="B912" s="74"/>
      <c r="C912" s="165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ht="13.5" customHeight="1">
      <c r="A913" s="74"/>
      <c r="B913" s="74"/>
      <c r="C913" s="165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ht="13.5" customHeight="1">
      <c r="A914" s="74"/>
      <c r="B914" s="74"/>
      <c r="C914" s="165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ht="13.5" customHeight="1">
      <c r="A915" s="74"/>
      <c r="B915" s="74"/>
      <c r="C915" s="165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ht="13.5" customHeight="1">
      <c r="A916" s="74"/>
      <c r="B916" s="74"/>
      <c r="C916" s="165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ht="13.5" customHeight="1">
      <c r="A917" s="74"/>
      <c r="B917" s="74"/>
      <c r="C917" s="165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ht="13.5" customHeight="1">
      <c r="A918" s="74"/>
      <c r="B918" s="74"/>
      <c r="C918" s="165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ht="13.5" customHeight="1">
      <c r="A919" s="74"/>
      <c r="B919" s="74"/>
      <c r="C919" s="165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ht="13.5" customHeight="1">
      <c r="A920" s="74"/>
      <c r="B920" s="74"/>
      <c r="C920" s="165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ht="13.5" customHeight="1">
      <c r="A921" s="74"/>
      <c r="B921" s="74"/>
      <c r="C921" s="165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ht="13.5" customHeight="1">
      <c r="A922" s="74"/>
      <c r="B922" s="74"/>
      <c r="C922" s="165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ht="13.5" customHeight="1">
      <c r="A923" s="74"/>
      <c r="B923" s="74"/>
      <c r="C923" s="165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ht="13.5" customHeight="1">
      <c r="A924" s="74"/>
      <c r="B924" s="74"/>
      <c r="C924" s="165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ht="13.5" customHeight="1">
      <c r="A925" s="74"/>
      <c r="B925" s="74"/>
      <c r="C925" s="165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ht="13.5" customHeight="1">
      <c r="A926" s="74"/>
      <c r="B926" s="74"/>
      <c r="C926" s="165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ht="13.5" customHeight="1">
      <c r="A927" s="74"/>
      <c r="B927" s="74"/>
      <c r="C927" s="165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ht="13.5" customHeight="1">
      <c r="A928" s="74"/>
      <c r="B928" s="74"/>
      <c r="C928" s="165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ht="13.5" customHeight="1">
      <c r="A929" s="74"/>
      <c r="B929" s="74"/>
      <c r="C929" s="165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ht="13.5" customHeight="1">
      <c r="A930" s="74"/>
      <c r="B930" s="74"/>
      <c r="C930" s="165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ht="13.5" customHeight="1">
      <c r="A931" s="74"/>
      <c r="B931" s="74"/>
      <c r="C931" s="165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ht="13.5" customHeight="1">
      <c r="A932" s="74"/>
      <c r="B932" s="74"/>
      <c r="C932" s="165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ht="13.5" customHeight="1">
      <c r="A933" s="74"/>
      <c r="B933" s="74"/>
      <c r="C933" s="165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ht="13.5" customHeight="1">
      <c r="A934" s="74"/>
      <c r="B934" s="74"/>
      <c r="C934" s="165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ht="13.5" customHeight="1">
      <c r="A935" s="74"/>
      <c r="B935" s="74"/>
      <c r="C935" s="165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ht="13.5" customHeight="1">
      <c r="A936" s="74"/>
      <c r="B936" s="74"/>
      <c r="C936" s="165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ht="13.5" customHeight="1">
      <c r="A937" s="74"/>
      <c r="B937" s="74"/>
      <c r="C937" s="165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ht="13.5" customHeight="1">
      <c r="A938" s="74"/>
      <c r="B938" s="74"/>
      <c r="C938" s="165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ht="13.5" customHeight="1">
      <c r="A939" s="74"/>
      <c r="B939" s="74"/>
      <c r="C939" s="165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ht="13.5" customHeight="1">
      <c r="A940" s="74"/>
      <c r="B940" s="74"/>
      <c r="C940" s="165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ht="13.5" customHeight="1">
      <c r="A941" s="74"/>
      <c r="B941" s="74"/>
      <c r="C941" s="165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ht="13.5" customHeight="1">
      <c r="A942" s="74"/>
      <c r="B942" s="74"/>
      <c r="C942" s="165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ht="13.5" customHeight="1">
      <c r="A943" s="74"/>
      <c r="B943" s="74"/>
      <c r="C943" s="165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ht="13.5" customHeight="1">
      <c r="A944" s="74"/>
      <c r="B944" s="74"/>
      <c r="C944" s="165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ht="13.5" customHeight="1">
      <c r="A945" s="74"/>
      <c r="B945" s="74"/>
      <c r="C945" s="165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ht="13.5" customHeight="1">
      <c r="A946" s="74"/>
      <c r="B946" s="74"/>
      <c r="C946" s="165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ht="13.5" customHeight="1">
      <c r="A947" s="74"/>
      <c r="B947" s="74"/>
      <c r="C947" s="165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ht="13.5" customHeight="1">
      <c r="A948" s="74"/>
      <c r="B948" s="74"/>
      <c r="C948" s="165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ht="13.5" customHeight="1">
      <c r="A949" s="74"/>
      <c r="B949" s="74"/>
      <c r="C949" s="165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ht="13.5" customHeight="1">
      <c r="A950" s="74"/>
      <c r="B950" s="74"/>
      <c r="C950" s="165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ht="13.5" customHeight="1">
      <c r="A951" s="74"/>
      <c r="B951" s="74"/>
      <c r="C951" s="165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ht="13.5" customHeight="1">
      <c r="A952" s="74"/>
      <c r="B952" s="74"/>
      <c r="C952" s="165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ht="13.5" customHeight="1">
      <c r="A953" s="74"/>
      <c r="B953" s="74"/>
      <c r="C953" s="165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ht="13.5" customHeight="1">
      <c r="A954" s="74"/>
      <c r="B954" s="74"/>
      <c r="C954" s="165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ht="13.5" customHeight="1">
      <c r="A955" s="74"/>
      <c r="B955" s="74"/>
      <c r="C955" s="165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ht="13.5" customHeight="1">
      <c r="A956" s="74"/>
      <c r="B956" s="74"/>
      <c r="C956" s="165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ht="13.5" customHeight="1">
      <c r="A957" s="74"/>
      <c r="B957" s="74"/>
      <c r="C957" s="165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ht="13.5" customHeight="1">
      <c r="A958" s="74"/>
      <c r="B958" s="74"/>
      <c r="C958" s="165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ht="13.5" customHeight="1">
      <c r="A959" s="74"/>
      <c r="B959" s="74"/>
      <c r="C959" s="165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ht="13.5" customHeight="1">
      <c r="A960" s="74"/>
      <c r="B960" s="74"/>
      <c r="C960" s="165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ht="13.5" customHeight="1">
      <c r="A961" s="74"/>
      <c r="B961" s="74"/>
      <c r="C961" s="165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ht="13.5" customHeight="1">
      <c r="A962" s="74"/>
      <c r="B962" s="74"/>
      <c r="C962" s="165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ht="13.5" customHeight="1">
      <c r="A963" s="74"/>
      <c r="B963" s="74"/>
      <c r="C963" s="165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ht="13.5" customHeight="1">
      <c r="A964" s="74"/>
      <c r="B964" s="74"/>
      <c r="C964" s="165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ht="13.5" customHeight="1">
      <c r="A965" s="74"/>
      <c r="B965" s="74"/>
      <c r="C965" s="165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ht="13.5" customHeight="1">
      <c r="A966" s="74"/>
      <c r="B966" s="74"/>
      <c r="C966" s="165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ht="13.5" customHeight="1">
      <c r="A967" s="74"/>
      <c r="B967" s="74"/>
      <c r="C967" s="165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ht="13.5" customHeight="1">
      <c r="A968" s="74"/>
      <c r="B968" s="74"/>
      <c r="C968" s="165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ht="13.5" customHeight="1">
      <c r="A969" s="74"/>
      <c r="B969" s="74"/>
      <c r="C969" s="165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ht="13.5" customHeight="1">
      <c r="A970" s="74"/>
      <c r="B970" s="74"/>
      <c r="C970" s="165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ht="13.5" customHeight="1">
      <c r="A971" s="74"/>
      <c r="B971" s="74"/>
      <c r="C971" s="165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ht="13.5" customHeight="1">
      <c r="A972" s="74"/>
      <c r="B972" s="74"/>
      <c r="C972" s="165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ht="13.5" customHeight="1">
      <c r="A973" s="74"/>
      <c r="B973" s="74"/>
      <c r="C973" s="165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ht="13.5" customHeight="1">
      <c r="A974" s="74"/>
      <c r="B974" s="74"/>
      <c r="C974" s="165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ht="13.5" customHeight="1">
      <c r="A975" s="74"/>
      <c r="B975" s="74"/>
      <c r="C975" s="165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ht="13.5" customHeight="1">
      <c r="A976" s="74"/>
      <c r="B976" s="74"/>
      <c r="C976" s="165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ht="13.5" customHeight="1">
      <c r="A977" s="74"/>
      <c r="B977" s="74"/>
      <c r="C977" s="165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ht="13.5" customHeight="1">
      <c r="A978" s="74"/>
      <c r="B978" s="74"/>
      <c r="C978" s="165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ht="13.5" customHeight="1">
      <c r="A979" s="74"/>
      <c r="B979" s="74"/>
      <c r="C979" s="165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ht="13.5" customHeight="1">
      <c r="A980" s="74"/>
      <c r="B980" s="74"/>
      <c r="C980" s="165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ht="13.5" customHeight="1">
      <c r="A981" s="74"/>
      <c r="B981" s="74"/>
      <c r="C981" s="165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ht="13.5" customHeight="1">
      <c r="A982" s="74"/>
      <c r="B982" s="74"/>
      <c r="C982" s="165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ht="13.5" customHeight="1">
      <c r="A983" s="74"/>
      <c r="B983" s="74"/>
      <c r="C983" s="165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ht="13.5" customHeight="1">
      <c r="A984" s="74"/>
      <c r="B984" s="74"/>
      <c r="C984" s="165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ht="13.5" customHeight="1">
      <c r="A985" s="74"/>
      <c r="B985" s="74"/>
      <c r="C985" s="165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ht="13.5" customHeight="1">
      <c r="A986" s="74"/>
      <c r="B986" s="74"/>
      <c r="C986" s="165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ht="13.5" customHeight="1">
      <c r="A987" s="74"/>
      <c r="B987" s="74"/>
      <c r="C987" s="165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ht="13.5" customHeight="1">
      <c r="A988" s="74"/>
      <c r="B988" s="74"/>
      <c r="C988" s="165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ht="13.5" customHeight="1">
      <c r="A989" s="74"/>
      <c r="B989" s="74"/>
      <c r="C989" s="165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ht="13.5" customHeight="1">
      <c r="A990" s="74"/>
      <c r="B990" s="74"/>
      <c r="C990" s="165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ht="13.5" customHeight="1">
      <c r="A991" s="74"/>
      <c r="B991" s="74"/>
      <c r="C991" s="165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ht="13.5" customHeight="1">
      <c r="A992" s="74"/>
      <c r="B992" s="74"/>
      <c r="C992" s="165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ht="13.5" customHeight="1">
      <c r="A993" s="74"/>
      <c r="B993" s="74"/>
      <c r="C993" s="165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ht="13.5" customHeight="1">
      <c r="A994" s="74"/>
      <c r="B994" s="74"/>
      <c r="C994" s="165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ht="13.5" customHeight="1">
      <c r="A995" s="74"/>
      <c r="B995" s="74"/>
      <c r="C995" s="165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ht="13.5" customHeight="1">
      <c r="A996" s="74"/>
      <c r="B996" s="74"/>
      <c r="C996" s="165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ht="13.5" customHeight="1">
      <c r="A997" s="74"/>
      <c r="B997" s="74"/>
      <c r="C997" s="165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ht="13.5" customHeight="1">
      <c r="A998" s="74"/>
      <c r="B998" s="74"/>
      <c r="C998" s="165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ht="13.5" customHeight="1">
      <c r="A999" s="74"/>
      <c r="B999" s="74"/>
      <c r="C999" s="165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ht="13.5" customHeight="1">
      <c r="A1000" s="74"/>
      <c r="B1000" s="74"/>
      <c r="C1000" s="165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  <row r="1001" ht="13.5" customHeight="1">
      <c r="A1001" s="74"/>
      <c r="B1001" s="74"/>
      <c r="C1001" s="165"/>
      <c r="D1001" s="74"/>
      <c r="E1001" s="74"/>
      <c r="F1001" s="74"/>
      <c r="G1001" s="74"/>
      <c r="H1001" s="74"/>
      <c r="I1001" s="74"/>
      <c r="J1001" s="74"/>
      <c r="K1001" s="74"/>
      <c r="L1001" s="74"/>
      <c r="M1001" s="74"/>
      <c r="N1001" s="74"/>
      <c r="O1001" s="74"/>
      <c r="P1001" s="74"/>
      <c r="Q1001" s="74"/>
      <c r="R1001" s="74"/>
      <c r="S1001" s="74"/>
      <c r="T1001" s="74"/>
      <c r="U1001" s="74"/>
      <c r="V1001" s="74"/>
      <c r="W1001" s="74"/>
      <c r="X1001" s="74"/>
      <c r="Y1001" s="74"/>
      <c r="Z1001" s="74"/>
    </row>
  </sheetData>
  <mergeCells count="29">
    <mergeCell ref="A1:I1"/>
    <mergeCell ref="A2:I2"/>
    <mergeCell ref="A3:I3"/>
    <mergeCell ref="C16:F16"/>
    <mergeCell ref="A17:I17"/>
    <mergeCell ref="A18:I18"/>
    <mergeCell ref="C19:E19"/>
    <mergeCell ref="C20:E20"/>
    <mergeCell ref="C21:E21"/>
    <mergeCell ref="C22:E22"/>
    <mergeCell ref="C23:E23"/>
    <mergeCell ref="C24:E24"/>
    <mergeCell ref="C25:E25"/>
    <mergeCell ref="C26:E26"/>
    <mergeCell ref="B36:C36"/>
    <mergeCell ref="B37:E37"/>
    <mergeCell ref="B38:C38"/>
    <mergeCell ref="B39:C39"/>
    <mergeCell ref="B40:C40"/>
    <mergeCell ref="A42:I42"/>
    <mergeCell ref="A43:I43"/>
    <mergeCell ref="A44:B44"/>
    <mergeCell ref="C27:E27"/>
    <mergeCell ref="C28:E28"/>
    <mergeCell ref="C29:E29"/>
    <mergeCell ref="C30:E30"/>
    <mergeCell ref="C31:F31"/>
    <mergeCell ref="B34:C34"/>
    <mergeCell ref="B35:C35"/>
  </mergeCells>
  <dataValidations>
    <dataValidation type="list" allowBlank="1" showErrorMessage="1" sqref="B21:B30">
      <formula1>'TF_LEGEND (HIDE)'!$O$38:$O$40</formula1>
    </dataValidation>
    <dataValidation type="list" allowBlank="1" showErrorMessage="1" sqref="B20">
      <formula1>'TF_LEGEND (HIDE)'!$O$38:$O$42</formula1>
    </dataValidation>
    <dataValidation type="list" allowBlank="1" showErrorMessage="1" sqref="B5:B15">
      <formula1>'TF_LEGEND (HIDE)'!$O$11:$O$17</formula1>
    </dataValidation>
    <dataValidation type="list" allowBlank="1" showErrorMessage="1" sqref="D5:D15">
      <formula1>'TF_LEGEND (HIDE)'!$O$21:$O$24</formula1>
    </dataValidation>
  </dataValidations>
  <hyperlinks>
    <hyperlink display="&lt;&lt; Page précédente" location="'Info Projet'!A1" ref="A44"/>
  </hyperlinks>
  <printOptions/>
  <pageMargins bottom="0.75" footer="0.0" header="0.0" left="0.7" right="0.7" top="0.75"/>
  <pageSetup scale="54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1" width="18.78"/>
    <col customWidth="1" min="2" max="2" width="52.44"/>
    <col customWidth="1" min="3" max="3" width="14.78"/>
    <col customWidth="1" min="4" max="4" width="13.11"/>
    <col customWidth="1" min="5" max="5" width="27.11"/>
    <col customWidth="1" min="6" max="6" width="3.67"/>
    <col customWidth="1" min="7" max="7" width="9.78"/>
    <col customWidth="1" min="8" max="8" width="58.11"/>
    <col customWidth="1" min="9" max="9" width="21.78"/>
    <col customWidth="1" min="10" max="10" width="13.67"/>
    <col customWidth="1" min="11" max="11" width="72.33"/>
    <col customWidth="1" min="12" max="12" width="8.0"/>
    <col customWidth="1" min="13" max="13" width="5.44"/>
    <col customWidth="1" min="14" max="14" width="11.11"/>
    <col customWidth="1" min="15" max="15" width="22.44"/>
    <col customWidth="1" min="16" max="16" width="5.44"/>
    <col customWidth="1" min="17" max="17" width="16.11"/>
    <col customWidth="1" min="18" max="18" width="5.44"/>
    <col customWidth="1" min="19" max="19" width="44.33"/>
    <col customWidth="1" min="20" max="20" width="10.0"/>
    <col customWidth="1" min="21" max="26" width="11.11"/>
  </cols>
  <sheetData>
    <row r="1" ht="33.0" customHeight="1">
      <c r="A1" s="166" t="s">
        <v>60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</row>
    <row r="2" ht="15.0" customHeight="1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</row>
    <row r="3" ht="15.0" customHeight="1">
      <c r="A3" s="167"/>
      <c r="B3" s="167"/>
      <c r="C3" s="168"/>
      <c r="D3" s="168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</row>
    <row r="4">
      <c r="A4" s="169" t="s">
        <v>61</v>
      </c>
      <c r="B4" s="167"/>
      <c r="C4" s="167"/>
      <c r="D4" s="169" t="s">
        <v>62</v>
      </c>
      <c r="E4" s="169"/>
      <c r="F4" s="167"/>
      <c r="G4" s="169" t="s">
        <v>63</v>
      </c>
      <c r="H4" s="169"/>
      <c r="I4" s="167"/>
      <c r="J4" s="169" t="s">
        <v>64</v>
      </c>
      <c r="K4" s="169"/>
      <c r="L4" s="167"/>
      <c r="M4" s="167"/>
      <c r="N4" s="169" t="s">
        <v>65</v>
      </c>
      <c r="O4" s="169"/>
      <c r="P4" s="167"/>
      <c r="Q4" s="167" t="s">
        <v>66</v>
      </c>
      <c r="R4" s="167"/>
      <c r="S4" s="169" t="s">
        <v>67</v>
      </c>
      <c r="T4" s="167" t="s">
        <v>68</v>
      </c>
      <c r="U4" s="167"/>
      <c r="V4" s="167"/>
      <c r="W4" s="167"/>
      <c r="X4" s="167"/>
      <c r="Y4" s="167"/>
      <c r="Z4" s="167"/>
    </row>
    <row r="5">
      <c r="A5" s="167" t="s">
        <v>69</v>
      </c>
      <c r="B5" s="167" t="s">
        <v>70</v>
      </c>
      <c r="C5" s="167"/>
      <c r="D5" s="167" t="s">
        <v>69</v>
      </c>
      <c r="E5" s="170" t="s">
        <v>71</v>
      </c>
      <c r="F5" s="167"/>
      <c r="G5" s="167" t="s">
        <v>69</v>
      </c>
      <c r="H5" s="167" t="s">
        <v>72</v>
      </c>
      <c r="I5" s="167"/>
      <c r="J5" s="167"/>
      <c r="K5" s="167"/>
      <c r="L5" s="167"/>
      <c r="M5" s="167"/>
      <c r="N5" s="167" t="s">
        <v>69</v>
      </c>
      <c r="O5" s="167" t="s">
        <v>73</v>
      </c>
      <c r="P5" s="167"/>
      <c r="Q5" s="167" t="s">
        <v>74</v>
      </c>
      <c r="R5" s="167"/>
      <c r="S5" s="167" t="s">
        <v>75</v>
      </c>
      <c r="T5" s="171"/>
      <c r="U5" s="167"/>
      <c r="V5" s="167"/>
      <c r="W5" s="167"/>
      <c r="X5" s="167"/>
      <c r="Y5" s="167"/>
      <c r="Z5" s="167"/>
    </row>
    <row r="6">
      <c r="A6" s="167" t="s">
        <v>76</v>
      </c>
      <c r="B6" s="167" t="s">
        <v>77</v>
      </c>
      <c r="C6" s="167"/>
      <c r="D6" s="167" t="s">
        <v>76</v>
      </c>
      <c r="E6" s="172" t="s">
        <v>78</v>
      </c>
      <c r="F6" s="167"/>
      <c r="G6" s="167" t="s">
        <v>76</v>
      </c>
      <c r="H6" s="167" t="s">
        <v>79</v>
      </c>
      <c r="I6" s="167"/>
      <c r="J6" s="167" t="s">
        <v>69</v>
      </c>
      <c r="K6" s="167" t="s">
        <v>80</v>
      </c>
      <c r="L6" s="167"/>
      <c r="M6" s="167"/>
      <c r="N6" s="167" t="s">
        <v>76</v>
      </c>
      <c r="O6" s="173" t="s">
        <v>81</v>
      </c>
      <c r="P6" s="167"/>
      <c r="Q6" s="167" t="s">
        <v>82</v>
      </c>
      <c r="R6" s="167"/>
      <c r="S6" s="167" t="s">
        <v>83</v>
      </c>
      <c r="T6" s="171"/>
      <c r="U6" s="167"/>
      <c r="V6" s="167"/>
      <c r="W6" s="167"/>
      <c r="X6" s="167"/>
      <c r="Y6" s="167"/>
      <c r="Z6" s="167"/>
    </row>
    <row r="7">
      <c r="A7" s="167" t="s">
        <v>84</v>
      </c>
      <c r="B7" s="173" t="s">
        <v>85</v>
      </c>
      <c r="C7" s="167"/>
      <c r="D7" s="167" t="s">
        <v>84</v>
      </c>
      <c r="E7" s="170" t="s">
        <v>86</v>
      </c>
      <c r="F7" s="167"/>
      <c r="G7" s="167" t="s">
        <v>84</v>
      </c>
      <c r="H7" s="167" t="s">
        <v>87</v>
      </c>
      <c r="I7" s="167"/>
      <c r="J7" s="167" t="s">
        <v>76</v>
      </c>
      <c r="K7" s="167" t="s">
        <v>88</v>
      </c>
      <c r="L7" s="167"/>
      <c r="M7" s="167"/>
      <c r="N7" s="167" t="s">
        <v>84</v>
      </c>
      <c r="O7" s="173" t="s">
        <v>89</v>
      </c>
      <c r="P7" s="167"/>
      <c r="Q7" s="167"/>
      <c r="R7" s="167"/>
      <c r="S7" s="173" t="s">
        <v>90</v>
      </c>
      <c r="T7" s="171"/>
      <c r="U7" s="167"/>
      <c r="V7" s="167"/>
      <c r="W7" s="167"/>
      <c r="X7" s="167"/>
      <c r="Y7" s="167"/>
      <c r="Z7" s="167"/>
    </row>
    <row r="8">
      <c r="A8" s="167" t="s">
        <v>91</v>
      </c>
      <c r="B8" s="167" t="s">
        <v>92</v>
      </c>
      <c r="C8" s="167"/>
      <c r="D8" s="167" t="s">
        <v>91</v>
      </c>
      <c r="E8" s="170" t="s">
        <v>93</v>
      </c>
      <c r="F8" s="167"/>
      <c r="G8" s="167" t="s">
        <v>91</v>
      </c>
      <c r="H8" s="167" t="s">
        <v>94</v>
      </c>
      <c r="I8" s="167"/>
      <c r="J8" s="167" t="s">
        <v>84</v>
      </c>
      <c r="K8" s="167" t="s">
        <v>95</v>
      </c>
      <c r="L8" s="167"/>
      <c r="M8" s="167"/>
      <c r="N8" s="167"/>
      <c r="O8" s="167"/>
      <c r="P8" s="167"/>
      <c r="Q8" s="167"/>
      <c r="R8" s="167"/>
      <c r="S8" s="167" t="s">
        <v>96</v>
      </c>
      <c r="T8" s="171"/>
      <c r="U8" s="167"/>
      <c r="V8" s="167"/>
      <c r="W8" s="167"/>
      <c r="X8" s="167"/>
      <c r="Y8" s="167"/>
      <c r="Z8" s="167"/>
    </row>
    <row r="9">
      <c r="A9" s="167" t="s">
        <v>97</v>
      </c>
      <c r="B9" s="167" t="s">
        <v>98</v>
      </c>
      <c r="C9" s="167"/>
      <c r="D9" s="167" t="s">
        <v>97</v>
      </c>
      <c r="E9" s="170" t="s">
        <v>99</v>
      </c>
      <c r="F9" s="167"/>
      <c r="G9" s="167" t="s">
        <v>97</v>
      </c>
      <c r="H9" s="167" t="s">
        <v>100</v>
      </c>
      <c r="I9" s="167"/>
      <c r="J9" s="167" t="s">
        <v>91</v>
      </c>
      <c r="K9" s="167" t="s">
        <v>101</v>
      </c>
      <c r="L9" s="167"/>
      <c r="M9" s="167"/>
      <c r="N9" s="167"/>
      <c r="O9" s="167"/>
      <c r="P9" s="167"/>
      <c r="Q9" s="167"/>
      <c r="R9" s="167"/>
      <c r="S9" s="167" t="s">
        <v>102</v>
      </c>
      <c r="T9" s="171"/>
      <c r="U9" s="167"/>
      <c r="V9" s="167"/>
      <c r="W9" s="167"/>
      <c r="X9" s="167"/>
      <c r="Y9" s="167"/>
      <c r="Z9" s="167"/>
    </row>
    <row r="10">
      <c r="A10" s="167" t="s">
        <v>103</v>
      </c>
      <c r="B10" s="167" t="s">
        <v>104</v>
      </c>
      <c r="C10" s="167"/>
      <c r="D10" s="167" t="s">
        <v>103</v>
      </c>
      <c r="E10" s="170" t="s">
        <v>105</v>
      </c>
      <c r="F10" s="167"/>
      <c r="G10" s="167" t="s">
        <v>103</v>
      </c>
      <c r="H10" s="167" t="s">
        <v>106</v>
      </c>
      <c r="I10" s="167"/>
      <c r="J10" s="167" t="s">
        <v>97</v>
      </c>
      <c r="K10" s="167" t="s">
        <v>107</v>
      </c>
      <c r="L10" s="167"/>
      <c r="M10" s="167"/>
      <c r="N10" s="169" t="s">
        <v>108</v>
      </c>
      <c r="O10" s="169"/>
      <c r="P10" s="167"/>
      <c r="Q10" s="167"/>
      <c r="R10" s="167"/>
      <c r="S10" s="173" t="s">
        <v>109</v>
      </c>
      <c r="T10" s="171"/>
      <c r="U10" s="167"/>
      <c r="V10" s="167"/>
      <c r="W10" s="167"/>
      <c r="X10" s="167"/>
      <c r="Y10" s="167"/>
      <c r="Z10" s="167"/>
    </row>
    <row r="11">
      <c r="A11" s="167" t="s">
        <v>110</v>
      </c>
      <c r="B11" s="173" t="s">
        <v>111</v>
      </c>
      <c r="C11" s="167"/>
      <c r="D11" s="167" t="s">
        <v>110</v>
      </c>
      <c r="E11" s="170" t="s">
        <v>112</v>
      </c>
      <c r="F11" s="167"/>
      <c r="G11" s="167" t="s">
        <v>110</v>
      </c>
      <c r="H11" s="167" t="s">
        <v>113</v>
      </c>
      <c r="I11" s="167"/>
      <c r="J11" s="167" t="s">
        <v>103</v>
      </c>
      <c r="K11" s="167" t="s">
        <v>114</v>
      </c>
      <c r="L11" s="167"/>
      <c r="M11" s="167"/>
      <c r="N11" s="167" t="s">
        <v>69</v>
      </c>
      <c r="O11" s="167" t="s">
        <v>115</v>
      </c>
      <c r="P11" s="167"/>
      <c r="Q11" s="167"/>
      <c r="R11" s="167"/>
      <c r="S11" s="167" t="s">
        <v>116</v>
      </c>
      <c r="T11" s="171"/>
      <c r="U11" s="167"/>
      <c r="V11" s="167"/>
      <c r="W11" s="167"/>
      <c r="X11" s="167"/>
      <c r="Y11" s="167"/>
      <c r="Z11" s="167"/>
    </row>
    <row r="12">
      <c r="A12" s="167" t="s">
        <v>117</v>
      </c>
      <c r="B12" s="173" t="s">
        <v>118</v>
      </c>
      <c r="C12" s="167"/>
      <c r="D12" s="167" t="s">
        <v>117</v>
      </c>
      <c r="E12" s="170" t="s">
        <v>119</v>
      </c>
      <c r="F12" s="167"/>
      <c r="G12" s="167" t="s">
        <v>117</v>
      </c>
      <c r="H12" s="167" t="s">
        <v>120</v>
      </c>
      <c r="I12" s="167"/>
      <c r="J12" s="167" t="s">
        <v>110</v>
      </c>
      <c r="K12" s="167" t="s">
        <v>121</v>
      </c>
      <c r="L12" s="167"/>
      <c r="M12" s="167"/>
      <c r="N12" s="167" t="s">
        <v>76</v>
      </c>
      <c r="O12" s="167" t="s">
        <v>34</v>
      </c>
      <c r="P12" s="167"/>
      <c r="Q12" s="167"/>
      <c r="R12" s="167"/>
      <c r="S12" s="167" t="s">
        <v>122</v>
      </c>
      <c r="T12" s="171"/>
      <c r="U12" s="167"/>
      <c r="V12" s="167"/>
      <c r="W12" s="167"/>
      <c r="X12" s="167"/>
      <c r="Y12" s="167"/>
      <c r="Z12" s="167"/>
    </row>
    <row r="13">
      <c r="A13" s="167" t="s">
        <v>123</v>
      </c>
      <c r="B13" s="173" t="s">
        <v>124</v>
      </c>
      <c r="C13" s="167"/>
      <c r="D13" s="167" t="s">
        <v>123</v>
      </c>
      <c r="E13" s="170" t="s">
        <v>125</v>
      </c>
      <c r="F13" s="167"/>
      <c r="G13" s="167" t="s">
        <v>123</v>
      </c>
      <c r="H13" s="167" t="s">
        <v>126</v>
      </c>
      <c r="I13" s="167"/>
      <c r="J13" s="167" t="s">
        <v>117</v>
      </c>
      <c r="K13" s="167" t="s">
        <v>127</v>
      </c>
      <c r="L13" s="167"/>
      <c r="M13" s="167"/>
      <c r="N13" s="167" t="s">
        <v>84</v>
      </c>
      <c r="O13" s="167" t="s">
        <v>128</v>
      </c>
      <c r="P13" s="167"/>
      <c r="Q13" s="167"/>
      <c r="R13" s="167"/>
      <c r="S13" s="167" t="s">
        <v>35</v>
      </c>
      <c r="T13" s="171"/>
      <c r="U13" s="167"/>
      <c r="V13" s="167"/>
      <c r="W13" s="167"/>
      <c r="X13" s="167"/>
      <c r="Y13" s="167"/>
      <c r="Z13" s="167"/>
    </row>
    <row r="14">
      <c r="A14" s="167" t="s">
        <v>129</v>
      </c>
      <c r="B14" s="173" t="s">
        <v>130</v>
      </c>
      <c r="C14" s="167"/>
      <c r="D14" s="167" t="s">
        <v>129</v>
      </c>
      <c r="E14" s="170" t="s">
        <v>131</v>
      </c>
      <c r="F14" s="167"/>
      <c r="G14" s="167" t="s">
        <v>129</v>
      </c>
      <c r="H14" s="174" t="s">
        <v>132</v>
      </c>
      <c r="I14" s="167"/>
      <c r="J14" s="167" t="s">
        <v>123</v>
      </c>
      <c r="K14" s="167" t="s">
        <v>133</v>
      </c>
      <c r="L14" s="167"/>
      <c r="M14" s="167"/>
      <c r="N14" s="167" t="s">
        <v>91</v>
      </c>
      <c r="O14" s="167" t="s">
        <v>134</v>
      </c>
      <c r="P14" s="167"/>
      <c r="Q14" s="167"/>
      <c r="R14" s="167"/>
      <c r="S14" s="167" t="s">
        <v>135</v>
      </c>
      <c r="T14" s="171"/>
      <c r="U14" s="167"/>
      <c r="V14" s="167"/>
      <c r="W14" s="167"/>
      <c r="X14" s="167"/>
      <c r="Y14" s="167"/>
      <c r="Z14" s="167"/>
    </row>
    <row r="15">
      <c r="A15" s="167" t="s">
        <v>136</v>
      </c>
      <c r="B15" s="167" t="s">
        <v>137</v>
      </c>
      <c r="C15" s="167"/>
      <c r="D15" s="167" t="s">
        <v>136</v>
      </c>
      <c r="E15" s="170" t="s">
        <v>138</v>
      </c>
      <c r="F15" s="167"/>
      <c r="G15" s="167" t="s">
        <v>136</v>
      </c>
      <c r="H15" s="167" t="s">
        <v>139</v>
      </c>
      <c r="I15" s="167"/>
      <c r="J15" s="167" t="s">
        <v>129</v>
      </c>
      <c r="K15" s="167" t="s">
        <v>140</v>
      </c>
      <c r="L15" s="167"/>
      <c r="M15" s="167"/>
      <c r="N15" s="167" t="s">
        <v>97</v>
      </c>
      <c r="O15" s="167" t="s">
        <v>141</v>
      </c>
      <c r="P15" s="167"/>
      <c r="Q15" s="167"/>
      <c r="R15" s="167"/>
      <c r="S15" s="167" t="s">
        <v>142</v>
      </c>
      <c r="T15" s="171"/>
      <c r="U15" s="167"/>
      <c r="V15" s="167"/>
      <c r="W15" s="167"/>
      <c r="X15" s="167"/>
      <c r="Y15" s="167"/>
      <c r="Z15" s="167"/>
    </row>
    <row r="16" ht="30.75" customHeight="1">
      <c r="A16" s="167" t="s">
        <v>143</v>
      </c>
      <c r="B16" s="167" t="s">
        <v>144</v>
      </c>
      <c r="C16" s="167"/>
      <c r="D16" s="167" t="s">
        <v>143</v>
      </c>
      <c r="E16" s="170" t="s">
        <v>145</v>
      </c>
      <c r="F16" s="167"/>
      <c r="G16" s="167" t="s">
        <v>143</v>
      </c>
      <c r="H16" s="167" t="s">
        <v>146</v>
      </c>
      <c r="I16" s="167"/>
      <c r="J16" s="167" t="s">
        <v>136</v>
      </c>
      <c r="K16" s="167" t="s">
        <v>147</v>
      </c>
      <c r="L16" s="167"/>
      <c r="M16" s="167"/>
      <c r="N16" s="167" t="s">
        <v>103</v>
      </c>
      <c r="O16" s="167" t="s">
        <v>148</v>
      </c>
      <c r="P16" s="167"/>
      <c r="Q16" s="167"/>
      <c r="R16" s="167"/>
      <c r="S16" s="167" t="s">
        <v>149</v>
      </c>
      <c r="T16" s="171"/>
      <c r="U16" s="167"/>
      <c r="V16" s="167"/>
      <c r="W16" s="167"/>
      <c r="X16" s="167"/>
      <c r="Y16" s="167"/>
      <c r="Z16" s="167"/>
    </row>
    <row r="17">
      <c r="A17" s="167" t="s">
        <v>150</v>
      </c>
      <c r="B17" s="173" t="s">
        <v>151</v>
      </c>
      <c r="C17" s="167"/>
      <c r="D17" s="167" t="s">
        <v>150</v>
      </c>
      <c r="E17" s="170" t="s">
        <v>152</v>
      </c>
      <c r="F17" s="167"/>
      <c r="G17" s="167" t="s">
        <v>150</v>
      </c>
      <c r="H17" s="167" t="s">
        <v>153</v>
      </c>
      <c r="I17" s="167"/>
      <c r="J17" s="167" t="s">
        <v>143</v>
      </c>
      <c r="K17" s="167" t="s">
        <v>154</v>
      </c>
      <c r="L17" s="167"/>
      <c r="M17" s="167"/>
      <c r="N17" s="167" t="s">
        <v>110</v>
      </c>
      <c r="O17" s="167" t="s">
        <v>149</v>
      </c>
      <c r="P17" s="167"/>
      <c r="Q17" s="167"/>
      <c r="R17" s="167"/>
      <c r="S17" s="167"/>
      <c r="T17" s="171"/>
      <c r="U17" s="167"/>
      <c r="V17" s="167"/>
      <c r="W17" s="167"/>
      <c r="X17" s="167"/>
      <c r="Y17" s="167"/>
      <c r="Z17" s="167"/>
    </row>
    <row r="18">
      <c r="A18" s="167" t="s">
        <v>155</v>
      </c>
      <c r="B18" s="173" t="s">
        <v>156</v>
      </c>
      <c r="C18" s="167"/>
      <c r="D18" s="167" t="s">
        <v>155</v>
      </c>
      <c r="E18" s="170" t="s">
        <v>157</v>
      </c>
      <c r="F18" s="167"/>
      <c r="G18" s="167" t="s">
        <v>155</v>
      </c>
      <c r="H18" s="167" t="s">
        <v>158</v>
      </c>
      <c r="I18" s="167"/>
      <c r="J18" s="167" t="s">
        <v>150</v>
      </c>
      <c r="K18" s="167" t="s">
        <v>159</v>
      </c>
      <c r="L18" s="167"/>
      <c r="M18" s="167"/>
      <c r="N18" s="167"/>
      <c r="O18" s="167"/>
      <c r="P18" s="167"/>
      <c r="Q18" s="167"/>
      <c r="R18" s="167"/>
      <c r="S18" s="167"/>
      <c r="T18" s="171"/>
      <c r="U18" s="167"/>
      <c r="V18" s="167"/>
      <c r="W18" s="167"/>
      <c r="X18" s="167"/>
      <c r="Y18" s="167"/>
      <c r="Z18" s="167"/>
    </row>
    <row r="19">
      <c r="A19" s="167" t="s">
        <v>160</v>
      </c>
      <c r="B19" s="167" t="s">
        <v>161</v>
      </c>
      <c r="C19" s="167"/>
      <c r="D19" s="167" t="s">
        <v>160</v>
      </c>
      <c r="E19" s="170" t="s">
        <v>162</v>
      </c>
      <c r="F19" s="167"/>
      <c r="G19" s="167" t="s">
        <v>160</v>
      </c>
      <c r="H19" s="167" t="s">
        <v>163</v>
      </c>
      <c r="I19" s="167"/>
      <c r="J19" s="167" t="s">
        <v>155</v>
      </c>
      <c r="K19" s="167" t="s">
        <v>164</v>
      </c>
      <c r="L19" s="167"/>
      <c r="M19" s="167"/>
      <c r="N19" s="169" t="s">
        <v>165</v>
      </c>
      <c r="O19" s="169"/>
      <c r="P19" s="167"/>
      <c r="Q19" s="167"/>
      <c r="R19" s="167"/>
      <c r="S19" s="167"/>
      <c r="T19" s="171"/>
      <c r="U19" s="167"/>
      <c r="V19" s="167"/>
      <c r="W19" s="167"/>
      <c r="X19" s="167"/>
      <c r="Y19" s="167"/>
      <c r="Z19" s="167"/>
    </row>
    <row r="20">
      <c r="A20" s="167" t="s">
        <v>166</v>
      </c>
      <c r="B20" s="167" t="s">
        <v>167</v>
      </c>
      <c r="C20" s="167"/>
      <c r="D20" s="167" t="s">
        <v>166</v>
      </c>
      <c r="E20" s="170" t="s">
        <v>168</v>
      </c>
      <c r="F20" s="167"/>
      <c r="G20" s="167" t="s">
        <v>166</v>
      </c>
      <c r="H20" s="167" t="s">
        <v>169</v>
      </c>
      <c r="I20" s="167"/>
      <c r="J20" s="167" t="s">
        <v>160</v>
      </c>
      <c r="K20" s="167" t="s">
        <v>170</v>
      </c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</row>
    <row r="21" ht="15.75" customHeight="1">
      <c r="A21" s="167" t="s">
        <v>171</v>
      </c>
      <c r="B21" s="167" t="s">
        <v>172</v>
      </c>
      <c r="C21" s="167"/>
      <c r="D21" s="167" t="s">
        <v>171</v>
      </c>
      <c r="E21" s="170" t="s">
        <v>173</v>
      </c>
      <c r="F21" s="167"/>
      <c r="G21" s="167" t="s">
        <v>171</v>
      </c>
      <c r="H21" s="167" t="s">
        <v>174</v>
      </c>
      <c r="I21" s="167"/>
      <c r="J21" s="167" t="s">
        <v>166</v>
      </c>
      <c r="K21" s="167" t="s">
        <v>175</v>
      </c>
      <c r="L21" s="167"/>
      <c r="M21" s="167"/>
      <c r="N21" s="167"/>
      <c r="O21" s="167" t="s">
        <v>36</v>
      </c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</row>
    <row r="22" ht="15.75" customHeight="1">
      <c r="A22" s="167" t="s">
        <v>176</v>
      </c>
      <c r="B22" s="167" t="s">
        <v>177</v>
      </c>
      <c r="C22" s="167"/>
      <c r="D22" s="167" t="s">
        <v>176</v>
      </c>
      <c r="E22" s="170" t="s">
        <v>178</v>
      </c>
      <c r="F22" s="167"/>
      <c r="G22" s="167" t="s">
        <v>176</v>
      </c>
      <c r="H22" s="167" t="s">
        <v>179</v>
      </c>
      <c r="I22" s="167"/>
      <c r="J22" s="167" t="s">
        <v>171</v>
      </c>
      <c r="K22" s="167" t="s">
        <v>180</v>
      </c>
      <c r="L22" s="167"/>
      <c r="M22" s="167"/>
      <c r="N22" s="167"/>
      <c r="O22" s="167" t="s">
        <v>181</v>
      </c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</row>
    <row r="23" ht="15.75" customHeight="1">
      <c r="A23" s="167" t="s">
        <v>182</v>
      </c>
      <c r="B23" s="167" t="s">
        <v>183</v>
      </c>
      <c r="C23" s="167"/>
      <c r="D23" s="167" t="s">
        <v>182</v>
      </c>
      <c r="E23" s="167" t="s">
        <v>149</v>
      </c>
      <c r="F23" s="167"/>
      <c r="G23" s="167" t="s">
        <v>182</v>
      </c>
      <c r="H23" s="167" t="s">
        <v>184</v>
      </c>
      <c r="I23" s="167"/>
      <c r="J23" s="167" t="s">
        <v>176</v>
      </c>
      <c r="K23" s="167" t="s">
        <v>185</v>
      </c>
      <c r="L23" s="167"/>
      <c r="M23" s="167"/>
      <c r="N23" s="167"/>
      <c r="O23" s="167" t="s">
        <v>186</v>
      </c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</row>
    <row r="24" ht="15.75" customHeight="1">
      <c r="A24" s="167" t="s">
        <v>187</v>
      </c>
      <c r="B24" s="167" t="s">
        <v>149</v>
      </c>
      <c r="C24" s="167"/>
      <c r="D24" s="167"/>
      <c r="E24" s="167"/>
      <c r="F24" s="167"/>
      <c r="G24" s="167" t="s">
        <v>187</v>
      </c>
      <c r="H24" s="167" t="s">
        <v>188</v>
      </c>
      <c r="I24" s="167"/>
      <c r="J24" s="167" t="s">
        <v>182</v>
      </c>
      <c r="K24" s="167" t="s">
        <v>189</v>
      </c>
      <c r="L24" s="167"/>
      <c r="M24" s="167"/>
      <c r="N24" s="167"/>
      <c r="O24" s="167" t="s">
        <v>190</v>
      </c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</row>
    <row r="25" ht="15.75" customHeight="1">
      <c r="A25" s="167" t="s">
        <v>191</v>
      </c>
      <c r="B25" s="167"/>
      <c r="C25" s="167"/>
      <c r="D25" s="167"/>
      <c r="E25" s="167"/>
      <c r="F25" s="167"/>
      <c r="G25" s="167" t="s">
        <v>191</v>
      </c>
      <c r="H25" s="167" t="s">
        <v>192</v>
      </c>
      <c r="I25" s="167"/>
      <c r="J25" s="167" t="s">
        <v>187</v>
      </c>
      <c r="K25" s="167" t="s">
        <v>193</v>
      </c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</row>
    <row r="26" ht="15.75" customHeight="1">
      <c r="A26" s="167" t="s">
        <v>194</v>
      </c>
      <c r="B26" s="167"/>
      <c r="C26" s="167"/>
      <c r="D26" s="167"/>
      <c r="E26" s="167"/>
      <c r="F26" s="167"/>
      <c r="G26" s="167" t="s">
        <v>194</v>
      </c>
      <c r="H26" s="167" t="s">
        <v>195</v>
      </c>
      <c r="I26" s="167"/>
      <c r="J26" s="167" t="s">
        <v>191</v>
      </c>
      <c r="K26" s="167" t="s">
        <v>196</v>
      </c>
      <c r="L26" s="167"/>
      <c r="M26" s="167"/>
      <c r="N26" s="169" t="s">
        <v>197</v>
      </c>
      <c r="O26" s="169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</row>
    <row r="27" ht="15.75" customHeight="1">
      <c r="A27" s="167" t="s">
        <v>198</v>
      </c>
      <c r="B27" s="167"/>
      <c r="C27" s="167"/>
      <c r="D27" s="167"/>
      <c r="E27" s="167"/>
      <c r="F27" s="167"/>
      <c r="G27" s="167" t="s">
        <v>198</v>
      </c>
      <c r="H27" s="167" t="s">
        <v>199</v>
      </c>
      <c r="I27" s="167"/>
      <c r="J27" s="167" t="s">
        <v>194</v>
      </c>
      <c r="K27" s="167" t="s">
        <v>200</v>
      </c>
      <c r="L27" s="167"/>
      <c r="M27" s="167"/>
      <c r="N27" s="167"/>
      <c r="O27" s="167" t="s">
        <v>89</v>
      </c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</row>
    <row r="28" ht="15.75" customHeight="1">
      <c r="A28" s="167" t="s">
        <v>201</v>
      </c>
      <c r="B28" s="167"/>
      <c r="C28" s="167"/>
      <c r="D28" s="167"/>
      <c r="E28" s="167"/>
      <c r="F28" s="167"/>
      <c r="G28" s="167" t="s">
        <v>201</v>
      </c>
      <c r="H28" s="167" t="s">
        <v>202</v>
      </c>
      <c r="I28" s="167"/>
      <c r="J28" s="167" t="s">
        <v>198</v>
      </c>
      <c r="K28" s="167" t="s">
        <v>203</v>
      </c>
      <c r="L28" s="167"/>
      <c r="M28" s="167"/>
      <c r="N28" s="167"/>
      <c r="O28" s="167" t="s">
        <v>204</v>
      </c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</row>
    <row r="29" ht="15.75" customHeight="1">
      <c r="A29" s="167" t="s">
        <v>205</v>
      </c>
      <c r="B29" s="167"/>
      <c r="C29" s="167"/>
      <c r="D29" s="167"/>
      <c r="E29" s="167"/>
      <c r="F29" s="167"/>
      <c r="G29" s="167" t="s">
        <v>205</v>
      </c>
      <c r="H29" s="167" t="s">
        <v>206</v>
      </c>
      <c r="I29" s="167"/>
      <c r="J29" s="167" t="s">
        <v>201</v>
      </c>
      <c r="K29" s="167" t="s">
        <v>207</v>
      </c>
      <c r="L29" s="167"/>
      <c r="M29" s="167"/>
      <c r="N29" s="167"/>
      <c r="O29" s="173" t="s">
        <v>208</v>
      </c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</row>
    <row r="30" ht="15.75" customHeight="1">
      <c r="A30" s="167" t="s">
        <v>209</v>
      </c>
      <c r="B30" s="167"/>
      <c r="C30" s="167"/>
      <c r="D30" s="169" t="s">
        <v>210</v>
      </c>
      <c r="E30" s="169"/>
      <c r="F30" s="167"/>
      <c r="G30" s="167" t="s">
        <v>209</v>
      </c>
      <c r="H30" s="167" t="s">
        <v>211</v>
      </c>
      <c r="I30" s="167"/>
      <c r="J30" s="167" t="s">
        <v>205</v>
      </c>
      <c r="K30" s="167" t="s">
        <v>212</v>
      </c>
      <c r="L30" s="167"/>
      <c r="M30" s="167"/>
      <c r="N30" s="167"/>
      <c r="O30" s="167" t="s">
        <v>213</v>
      </c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</row>
    <row r="31" ht="15.75" customHeight="1">
      <c r="A31" s="167" t="s">
        <v>214</v>
      </c>
      <c r="B31" s="167"/>
      <c r="C31" s="167"/>
      <c r="D31" s="167" t="s">
        <v>69</v>
      </c>
      <c r="E31" s="167" t="s">
        <v>215</v>
      </c>
      <c r="F31" s="167"/>
      <c r="G31" s="167" t="s">
        <v>214</v>
      </c>
      <c r="H31" s="167" t="s">
        <v>216</v>
      </c>
      <c r="I31" s="167"/>
      <c r="J31" s="167" t="s">
        <v>209</v>
      </c>
      <c r="K31" s="167" t="s">
        <v>217</v>
      </c>
      <c r="L31" s="167"/>
      <c r="M31" s="167"/>
      <c r="N31" s="167"/>
      <c r="O31" s="167" t="s">
        <v>218</v>
      </c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</row>
    <row r="32" ht="15.75" customHeight="1">
      <c r="A32" s="169" t="s">
        <v>219</v>
      </c>
      <c r="B32" s="169"/>
      <c r="C32" s="167"/>
      <c r="D32" s="167" t="s">
        <v>76</v>
      </c>
      <c r="E32" s="167" t="s">
        <v>220</v>
      </c>
      <c r="F32" s="167"/>
      <c r="G32" s="167" t="s">
        <v>221</v>
      </c>
      <c r="H32" s="167" t="s">
        <v>222</v>
      </c>
      <c r="I32" s="167"/>
      <c r="J32" s="167" t="s">
        <v>214</v>
      </c>
      <c r="K32" s="167" t="s">
        <v>223</v>
      </c>
      <c r="L32" s="167"/>
      <c r="M32" s="167"/>
      <c r="N32" s="167"/>
      <c r="O32" s="173" t="s">
        <v>224</v>
      </c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</row>
    <row r="33" ht="15.75" customHeight="1">
      <c r="A33" s="167" t="s">
        <v>69</v>
      </c>
      <c r="B33" s="167" t="s">
        <v>225</v>
      </c>
      <c r="C33" s="167"/>
      <c r="D33" s="167" t="s">
        <v>84</v>
      </c>
      <c r="E33" s="167" t="s">
        <v>162</v>
      </c>
      <c r="F33" s="167"/>
      <c r="G33" s="167" t="s">
        <v>226</v>
      </c>
      <c r="H33" s="167" t="s">
        <v>227</v>
      </c>
      <c r="I33" s="167"/>
      <c r="J33" s="167" t="s">
        <v>221</v>
      </c>
      <c r="K33" s="167" t="s">
        <v>228</v>
      </c>
      <c r="L33" s="167"/>
      <c r="M33" s="167"/>
      <c r="N33" s="167"/>
      <c r="O33" s="173" t="s">
        <v>229</v>
      </c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</row>
    <row r="34" ht="15.75" customHeight="1">
      <c r="A34" s="167" t="s">
        <v>76</v>
      </c>
      <c r="B34" s="167" t="s">
        <v>230</v>
      </c>
      <c r="C34" s="167"/>
      <c r="D34" s="167" t="s">
        <v>91</v>
      </c>
      <c r="E34" s="167" t="s">
        <v>231</v>
      </c>
      <c r="F34" s="167"/>
      <c r="G34" s="167" t="s">
        <v>232</v>
      </c>
      <c r="H34" s="167" t="s">
        <v>233</v>
      </c>
      <c r="I34" s="167"/>
      <c r="J34" s="167" t="s">
        <v>226</v>
      </c>
      <c r="K34" s="167" t="s">
        <v>234</v>
      </c>
      <c r="L34" s="167"/>
      <c r="M34" s="167"/>
      <c r="N34" s="167"/>
      <c r="O34" s="173" t="s">
        <v>235</v>
      </c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</row>
    <row r="35" ht="15.75" customHeight="1">
      <c r="A35" s="167" t="s">
        <v>84</v>
      </c>
      <c r="B35" s="167" t="s">
        <v>236</v>
      </c>
      <c r="C35" s="167"/>
      <c r="D35" s="167" t="s">
        <v>97</v>
      </c>
      <c r="E35" s="167" t="s">
        <v>237</v>
      </c>
      <c r="F35" s="167"/>
      <c r="G35" s="167" t="s">
        <v>238</v>
      </c>
      <c r="H35" s="167" t="s">
        <v>239</v>
      </c>
      <c r="I35" s="167"/>
      <c r="J35" s="167" t="s">
        <v>232</v>
      </c>
      <c r="K35" s="167" t="s">
        <v>240</v>
      </c>
      <c r="L35" s="167"/>
      <c r="M35" s="167"/>
      <c r="N35" s="167"/>
      <c r="O35" s="167" t="s">
        <v>149</v>
      </c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</row>
    <row r="36" ht="15.75" customHeight="1">
      <c r="A36" s="167" t="s">
        <v>91</v>
      </c>
      <c r="B36" s="167" t="s">
        <v>149</v>
      </c>
      <c r="C36" s="167"/>
      <c r="D36" s="167" t="s">
        <v>103</v>
      </c>
      <c r="E36" s="167" t="s">
        <v>149</v>
      </c>
      <c r="F36" s="167"/>
      <c r="G36" s="167" t="s">
        <v>241</v>
      </c>
      <c r="H36" s="167" t="s">
        <v>242</v>
      </c>
      <c r="I36" s="167"/>
      <c r="J36" s="167" t="s">
        <v>238</v>
      </c>
      <c r="K36" s="167" t="s">
        <v>243</v>
      </c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</row>
    <row r="37" ht="15.75" customHeight="1">
      <c r="A37" s="167"/>
      <c r="B37" s="167"/>
      <c r="C37" s="167"/>
      <c r="D37" s="167"/>
      <c r="E37" s="167"/>
      <c r="F37" s="167"/>
      <c r="G37" s="167" t="s">
        <v>244</v>
      </c>
      <c r="H37" s="167" t="s">
        <v>245</v>
      </c>
      <c r="I37" s="167"/>
      <c r="J37" s="167" t="s">
        <v>241</v>
      </c>
      <c r="K37" s="167" t="s">
        <v>246</v>
      </c>
      <c r="L37" s="167"/>
      <c r="M37" s="167"/>
      <c r="N37" s="169" t="s">
        <v>247</v>
      </c>
      <c r="O37" s="169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</row>
    <row r="38" ht="15.75" customHeight="1">
      <c r="A38" s="167"/>
      <c r="B38" s="167"/>
      <c r="C38" s="167"/>
      <c r="D38" s="167"/>
      <c r="E38" s="167"/>
      <c r="F38" s="167"/>
      <c r="G38" s="167" t="s">
        <v>248</v>
      </c>
      <c r="H38" s="167" t="s">
        <v>249</v>
      </c>
      <c r="I38" s="167"/>
      <c r="J38" s="167" t="s">
        <v>244</v>
      </c>
      <c r="K38" s="167" t="s">
        <v>250</v>
      </c>
      <c r="L38" s="167"/>
      <c r="M38" s="167"/>
      <c r="N38" s="167"/>
      <c r="O38" s="167" t="s">
        <v>251</v>
      </c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</row>
    <row r="39" ht="15.75" customHeight="1">
      <c r="A39" s="169" t="s">
        <v>252</v>
      </c>
      <c r="B39" s="169"/>
      <c r="C39" s="167"/>
      <c r="D39" s="169" t="s">
        <v>253</v>
      </c>
      <c r="E39" s="169"/>
      <c r="F39" s="167"/>
      <c r="G39" s="167" t="s">
        <v>254</v>
      </c>
      <c r="H39" s="167" t="s">
        <v>255</v>
      </c>
      <c r="I39" s="167"/>
      <c r="J39" s="167" t="s">
        <v>248</v>
      </c>
      <c r="K39" s="167" t="s">
        <v>256</v>
      </c>
      <c r="L39" s="167"/>
      <c r="M39" s="167"/>
      <c r="N39" s="167"/>
      <c r="O39" s="167" t="s">
        <v>44</v>
      </c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</row>
    <row r="40" ht="15.75" customHeight="1">
      <c r="A40" s="167" t="s">
        <v>69</v>
      </c>
      <c r="B40" s="167" t="s">
        <v>257</v>
      </c>
      <c r="C40" s="167"/>
      <c r="D40" s="167" t="s">
        <v>69</v>
      </c>
      <c r="E40" s="167" t="s">
        <v>258</v>
      </c>
      <c r="F40" s="167"/>
      <c r="G40" s="167" t="s">
        <v>259</v>
      </c>
      <c r="H40" s="167" t="s">
        <v>260</v>
      </c>
      <c r="I40" s="167"/>
      <c r="J40" s="167" t="s">
        <v>254</v>
      </c>
      <c r="K40" s="167" t="s">
        <v>261</v>
      </c>
      <c r="L40" s="167"/>
      <c r="M40" s="167"/>
      <c r="N40" s="167"/>
      <c r="O40" s="167" t="s">
        <v>149</v>
      </c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</row>
    <row r="41" ht="15.75" customHeight="1">
      <c r="A41" s="167" t="s">
        <v>76</v>
      </c>
      <c r="B41" s="167" t="s">
        <v>262</v>
      </c>
      <c r="C41" s="167"/>
      <c r="D41" s="167" t="s">
        <v>76</v>
      </c>
      <c r="E41" s="167" t="s">
        <v>263</v>
      </c>
      <c r="F41" s="167"/>
      <c r="G41" s="167" t="s">
        <v>264</v>
      </c>
      <c r="H41" s="167" t="s">
        <v>265</v>
      </c>
      <c r="I41" s="167"/>
      <c r="J41" s="167" t="s">
        <v>259</v>
      </c>
      <c r="K41" s="167" t="s">
        <v>266</v>
      </c>
      <c r="L41" s="167"/>
      <c r="M41" s="167"/>
      <c r="N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</row>
    <row r="42" ht="15.75" customHeight="1">
      <c r="A42" s="167" t="s">
        <v>84</v>
      </c>
      <c r="B42" s="167" t="s">
        <v>267</v>
      </c>
      <c r="C42" s="167"/>
      <c r="D42" s="167"/>
      <c r="E42" s="167"/>
      <c r="F42" s="167"/>
      <c r="G42" s="167" t="s">
        <v>268</v>
      </c>
      <c r="H42" s="167" t="s">
        <v>269</v>
      </c>
      <c r="I42" s="167"/>
      <c r="J42" s="167" t="s">
        <v>264</v>
      </c>
      <c r="K42" s="167" t="s">
        <v>270</v>
      </c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</row>
    <row r="43" ht="15.75" customHeight="1">
      <c r="A43" s="167" t="s">
        <v>91</v>
      </c>
      <c r="B43" s="167" t="s">
        <v>149</v>
      </c>
      <c r="C43" s="167"/>
      <c r="D43" s="167"/>
      <c r="E43" s="167"/>
      <c r="F43" s="167"/>
      <c r="G43" s="167" t="s">
        <v>271</v>
      </c>
      <c r="H43" s="167" t="s">
        <v>272</v>
      </c>
      <c r="I43" s="167"/>
      <c r="J43" s="167" t="s">
        <v>268</v>
      </c>
      <c r="K43" s="167" t="s">
        <v>273</v>
      </c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</row>
    <row r="44" ht="15.75" customHeight="1">
      <c r="A44" s="167" t="s">
        <v>97</v>
      </c>
      <c r="B44" s="167"/>
      <c r="C44" s="167"/>
      <c r="D44" s="167"/>
      <c r="E44" s="167"/>
      <c r="F44" s="167"/>
      <c r="G44" s="167" t="s">
        <v>274</v>
      </c>
      <c r="H44" s="167" t="s">
        <v>275</v>
      </c>
      <c r="I44" s="167"/>
      <c r="J44" s="167" t="s">
        <v>271</v>
      </c>
      <c r="K44" s="167" t="s">
        <v>276</v>
      </c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</row>
    <row r="45" ht="15.75" customHeight="1">
      <c r="A45" s="167" t="s">
        <v>103</v>
      </c>
      <c r="B45" s="167"/>
      <c r="C45" s="167"/>
      <c r="D45" s="167"/>
      <c r="E45" s="167"/>
      <c r="F45" s="167"/>
      <c r="G45" s="167" t="s">
        <v>277</v>
      </c>
      <c r="H45" s="167" t="s">
        <v>278</v>
      </c>
      <c r="I45" s="167"/>
      <c r="J45" s="167" t="s">
        <v>274</v>
      </c>
      <c r="K45" s="167" t="s">
        <v>279</v>
      </c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</row>
    <row r="46" ht="15.75" customHeight="1">
      <c r="A46" s="167" t="s">
        <v>110</v>
      </c>
      <c r="B46" s="167"/>
      <c r="C46" s="167"/>
      <c r="D46" s="167"/>
      <c r="E46" s="167"/>
      <c r="F46" s="167"/>
      <c r="G46" s="167" t="s">
        <v>280</v>
      </c>
      <c r="H46" s="167" t="s">
        <v>281</v>
      </c>
      <c r="I46" s="167"/>
      <c r="J46" s="167" t="s">
        <v>277</v>
      </c>
      <c r="K46" s="167" t="s">
        <v>149</v>
      </c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</row>
    <row r="47" ht="15.75" customHeight="1">
      <c r="A47" s="167" t="s">
        <v>117</v>
      </c>
      <c r="B47" s="167"/>
      <c r="C47" s="167"/>
      <c r="D47" s="167"/>
      <c r="E47" s="167"/>
      <c r="F47" s="167"/>
      <c r="G47" s="167" t="s">
        <v>282</v>
      </c>
      <c r="H47" s="167" t="s">
        <v>283</v>
      </c>
      <c r="I47" s="167"/>
      <c r="J47" s="167" t="s">
        <v>280</v>
      </c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</row>
    <row r="48" ht="15.75" customHeight="1">
      <c r="A48" s="167" t="s">
        <v>123</v>
      </c>
      <c r="B48" s="167"/>
      <c r="C48" s="167"/>
      <c r="D48" s="167"/>
      <c r="E48" s="167"/>
      <c r="F48" s="167"/>
      <c r="G48" s="167" t="s">
        <v>284</v>
      </c>
      <c r="H48" s="167" t="s">
        <v>285</v>
      </c>
      <c r="I48" s="167"/>
      <c r="J48" s="167" t="s">
        <v>282</v>
      </c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</row>
    <row r="49" ht="15.75" customHeight="1">
      <c r="A49" s="167" t="s">
        <v>129</v>
      </c>
      <c r="B49" s="167"/>
      <c r="C49" s="167"/>
      <c r="D49" s="167"/>
      <c r="E49" s="167"/>
      <c r="F49" s="167"/>
      <c r="G49" s="167" t="s">
        <v>286</v>
      </c>
      <c r="H49" s="167" t="s">
        <v>287</v>
      </c>
      <c r="I49" s="167"/>
      <c r="J49" s="167" t="s">
        <v>284</v>
      </c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</row>
    <row r="50" ht="15.75" customHeight="1">
      <c r="A50" s="167"/>
      <c r="B50" s="167"/>
      <c r="C50" s="167"/>
      <c r="D50" s="167"/>
      <c r="E50" s="167"/>
      <c r="F50" s="167"/>
      <c r="G50" s="167" t="s">
        <v>288</v>
      </c>
      <c r="H50" s="167" t="s">
        <v>289</v>
      </c>
      <c r="I50" s="167"/>
      <c r="J50" s="167" t="s">
        <v>286</v>
      </c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</row>
    <row r="51" ht="15.75" customHeight="1">
      <c r="A51" s="169" t="s">
        <v>290</v>
      </c>
      <c r="B51" s="167"/>
      <c r="C51" s="167"/>
      <c r="D51" s="169" t="s">
        <v>291</v>
      </c>
      <c r="E51" s="169"/>
      <c r="F51" s="167"/>
      <c r="G51" s="167" t="s">
        <v>292</v>
      </c>
      <c r="H51" s="167" t="s">
        <v>293</v>
      </c>
      <c r="I51" s="167"/>
      <c r="J51" s="167" t="s">
        <v>288</v>
      </c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</row>
    <row r="52" ht="15.75" customHeight="1">
      <c r="A52" s="167">
        <v>1.0</v>
      </c>
      <c r="B52" s="167" t="s">
        <v>294</v>
      </c>
      <c r="C52" s="167"/>
      <c r="D52" s="175">
        <v>1.0</v>
      </c>
      <c r="E52" s="167" t="s">
        <v>295</v>
      </c>
      <c r="F52" s="167"/>
      <c r="G52" s="167" t="s">
        <v>296</v>
      </c>
      <c r="H52" s="167" t="s">
        <v>297</v>
      </c>
      <c r="I52" s="167"/>
      <c r="J52" s="167" t="s">
        <v>292</v>
      </c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</row>
    <row r="53" ht="15.75" customHeight="1">
      <c r="A53" s="167">
        <v>2.0</v>
      </c>
      <c r="B53" s="173" t="s">
        <v>298</v>
      </c>
      <c r="C53" s="167"/>
      <c r="D53" s="175">
        <v>2.0</v>
      </c>
      <c r="E53" s="167" t="s">
        <v>299</v>
      </c>
      <c r="F53" s="167"/>
      <c r="G53" s="167" t="s">
        <v>300</v>
      </c>
      <c r="H53" s="167" t="s">
        <v>301</v>
      </c>
      <c r="I53" s="167"/>
      <c r="J53" s="167" t="s">
        <v>296</v>
      </c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</row>
    <row r="54" ht="15.75" customHeight="1">
      <c r="A54" s="167">
        <v>3.0</v>
      </c>
      <c r="B54" s="167" t="s">
        <v>302</v>
      </c>
      <c r="C54" s="167"/>
      <c r="D54" s="175">
        <v>3.0</v>
      </c>
      <c r="E54" s="167" t="s">
        <v>303</v>
      </c>
      <c r="F54" s="167"/>
      <c r="G54" s="167" t="s">
        <v>304</v>
      </c>
      <c r="H54" s="167" t="s">
        <v>305</v>
      </c>
      <c r="I54" s="167"/>
      <c r="J54" s="167" t="s">
        <v>300</v>
      </c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</row>
    <row r="55" ht="15.75" customHeight="1">
      <c r="A55" s="167">
        <v>4.0</v>
      </c>
      <c r="B55" s="167" t="s">
        <v>306</v>
      </c>
      <c r="C55" s="167"/>
      <c r="D55" s="175">
        <v>4.0</v>
      </c>
      <c r="E55" s="167" t="s">
        <v>307</v>
      </c>
      <c r="F55" s="167"/>
      <c r="G55" s="167" t="s">
        <v>308</v>
      </c>
      <c r="H55" s="167" t="s">
        <v>309</v>
      </c>
      <c r="I55" s="167"/>
      <c r="J55" s="167" t="s">
        <v>304</v>
      </c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</row>
    <row r="56" ht="15.75" customHeight="1">
      <c r="A56" s="167">
        <v>5.0</v>
      </c>
      <c r="B56" s="167"/>
      <c r="C56" s="167"/>
      <c r="D56" s="175">
        <v>5.0</v>
      </c>
      <c r="E56" s="167" t="s">
        <v>310</v>
      </c>
      <c r="F56" s="167"/>
      <c r="G56" s="167" t="s">
        <v>311</v>
      </c>
      <c r="H56" s="167" t="s">
        <v>312</v>
      </c>
      <c r="I56" s="167"/>
      <c r="J56" s="167" t="s">
        <v>308</v>
      </c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</row>
    <row r="57" ht="15.75" customHeight="1">
      <c r="A57" s="167">
        <v>6.0</v>
      </c>
      <c r="B57" s="167"/>
      <c r="C57" s="167"/>
      <c r="D57" s="175">
        <v>6.0</v>
      </c>
      <c r="E57" s="167" t="s">
        <v>313</v>
      </c>
      <c r="F57" s="167"/>
      <c r="G57" s="167" t="s">
        <v>314</v>
      </c>
      <c r="H57" s="167" t="s">
        <v>315</v>
      </c>
      <c r="I57" s="167"/>
      <c r="J57" s="167" t="s">
        <v>311</v>
      </c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</row>
    <row r="58" ht="15.75" customHeight="1">
      <c r="A58" s="167">
        <v>7.0</v>
      </c>
      <c r="B58" s="167"/>
      <c r="C58" s="167"/>
      <c r="D58" s="175">
        <v>7.0</v>
      </c>
      <c r="E58" s="167" t="s">
        <v>316</v>
      </c>
      <c r="F58" s="167"/>
      <c r="G58" s="167" t="s">
        <v>317</v>
      </c>
      <c r="H58" s="167" t="s">
        <v>318</v>
      </c>
      <c r="I58" s="167"/>
      <c r="J58" s="167" t="s">
        <v>314</v>
      </c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</row>
    <row r="59" ht="15.75" customHeight="1">
      <c r="A59" s="167">
        <v>8.0</v>
      </c>
      <c r="B59" s="167"/>
      <c r="C59" s="167"/>
      <c r="D59" s="175">
        <v>8.0</v>
      </c>
      <c r="E59" s="167" t="s">
        <v>319</v>
      </c>
      <c r="F59" s="167"/>
      <c r="G59" s="167" t="s">
        <v>320</v>
      </c>
      <c r="H59" s="167" t="s">
        <v>321</v>
      </c>
      <c r="I59" s="167"/>
      <c r="J59" s="167" t="s">
        <v>317</v>
      </c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</row>
    <row r="60" ht="15.75" customHeight="1">
      <c r="A60" s="167">
        <v>9.0</v>
      </c>
      <c r="B60" s="167"/>
      <c r="C60" s="167"/>
      <c r="D60" s="175">
        <v>9.0</v>
      </c>
      <c r="E60" s="167" t="s">
        <v>322</v>
      </c>
      <c r="F60" s="167"/>
      <c r="G60" s="167" t="s">
        <v>323</v>
      </c>
      <c r="H60" s="167" t="s">
        <v>324</v>
      </c>
      <c r="I60" s="167"/>
      <c r="J60" s="167" t="s">
        <v>320</v>
      </c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</row>
    <row r="61" ht="15.75" customHeight="1">
      <c r="A61" s="167">
        <v>10.0</v>
      </c>
      <c r="B61" s="167"/>
      <c r="C61" s="167"/>
      <c r="D61" s="175">
        <v>10.0</v>
      </c>
      <c r="E61" s="167" t="s">
        <v>325</v>
      </c>
      <c r="F61" s="167"/>
      <c r="G61" s="167" t="s">
        <v>326</v>
      </c>
      <c r="H61" s="167" t="s">
        <v>327</v>
      </c>
      <c r="I61" s="167"/>
      <c r="J61" s="167" t="s">
        <v>323</v>
      </c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</row>
    <row r="62" ht="15.75" customHeight="1">
      <c r="A62" s="167">
        <v>11.0</v>
      </c>
      <c r="B62" s="167"/>
      <c r="C62" s="167"/>
      <c r="D62" s="175">
        <v>11.0</v>
      </c>
      <c r="E62" s="167" t="s">
        <v>328</v>
      </c>
      <c r="F62" s="167"/>
      <c r="G62" s="167" t="s">
        <v>329</v>
      </c>
      <c r="H62" s="167" t="s">
        <v>330</v>
      </c>
      <c r="I62" s="167"/>
      <c r="J62" s="167" t="s">
        <v>326</v>
      </c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</row>
    <row r="63" ht="15.75" customHeight="1">
      <c r="A63" s="167">
        <v>12.0</v>
      </c>
      <c r="B63" s="167"/>
      <c r="C63" s="167"/>
      <c r="D63" s="175">
        <v>12.0</v>
      </c>
      <c r="E63" s="167" t="s">
        <v>331</v>
      </c>
      <c r="F63" s="167"/>
      <c r="G63" s="167" t="s">
        <v>332</v>
      </c>
      <c r="H63" s="167" t="s">
        <v>333</v>
      </c>
      <c r="I63" s="167"/>
      <c r="J63" s="167" t="s">
        <v>329</v>
      </c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</row>
    <row r="64" ht="15.75" customHeight="1">
      <c r="A64" s="167">
        <v>13.0</v>
      </c>
      <c r="B64" s="167"/>
      <c r="C64" s="167"/>
      <c r="D64" s="167"/>
      <c r="E64" s="167"/>
      <c r="F64" s="167"/>
      <c r="G64" s="167" t="s">
        <v>334</v>
      </c>
      <c r="H64" s="167" t="s">
        <v>335</v>
      </c>
      <c r="I64" s="167"/>
      <c r="J64" s="167" t="s">
        <v>332</v>
      </c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</row>
    <row r="65" ht="15.75" customHeight="1">
      <c r="A65" s="167">
        <v>14.0</v>
      </c>
      <c r="B65" s="167"/>
      <c r="C65" s="167"/>
      <c r="D65" s="167"/>
      <c r="E65" s="167"/>
      <c r="F65" s="167"/>
      <c r="G65" s="167" t="s">
        <v>336</v>
      </c>
      <c r="H65" s="167" t="s">
        <v>337</v>
      </c>
      <c r="I65" s="167"/>
      <c r="J65" s="167" t="s">
        <v>334</v>
      </c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</row>
    <row r="66" ht="15.75" customHeight="1">
      <c r="A66" s="167">
        <v>15.0</v>
      </c>
      <c r="B66" s="167"/>
      <c r="C66" s="167"/>
      <c r="D66" s="169" t="s">
        <v>338</v>
      </c>
      <c r="E66" s="167"/>
      <c r="F66" s="167"/>
      <c r="G66" s="167" t="s">
        <v>339</v>
      </c>
      <c r="H66" s="167" t="s">
        <v>340</v>
      </c>
      <c r="I66" s="167"/>
      <c r="J66" s="167" t="s">
        <v>336</v>
      </c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</row>
    <row r="67" ht="15.75" customHeight="1">
      <c r="A67" s="167">
        <v>16.0</v>
      </c>
      <c r="B67" s="167"/>
      <c r="C67" s="167"/>
      <c r="D67" s="167">
        <v>1.0</v>
      </c>
      <c r="E67" s="167"/>
      <c r="F67" s="167"/>
      <c r="G67" s="167" t="s">
        <v>341</v>
      </c>
      <c r="H67" s="167" t="s">
        <v>342</v>
      </c>
      <c r="I67" s="167"/>
      <c r="J67" s="167" t="s">
        <v>339</v>
      </c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</row>
    <row r="68" ht="15.75" customHeight="1">
      <c r="A68" s="167">
        <v>17.0</v>
      </c>
      <c r="B68" s="167"/>
      <c r="C68" s="167"/>
      <c r="D68" s="167">
        <v>2.0</v>
      </c>
      <c r="E68" s="167"/>
      <c r="F68" s="167"/>
      <c r="G68" s="167" t="s">
        <v>343</v>
      </c>
      <c r="H68" s="167" t="s">
        <v>344</v>
      </c>
      <c r="I68" s="167"/>
      <c r="J68" s="167" t="s">
        <v>341</v>
      </c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</row>
    <row r="69" ht="15.75" customHeight="1">
      <c r="A69" s="167">
        <v>18.0</v>
      </c>
      <c r="B69" s="167"/>
      <c r="C69" s="167"/>
      <c r="D69" s="167">
        <v>3.0</v>
      </c>
      <c r="E69" s="167"/>
      <c r="F69" s="167"/>
      <c r="G69" s="167" t="s">
        <v>345</v>
      </c>
      <c r="H69" s="167" t="s">
        <v>346</v>
      </c>
      <c r="I69" s="167"/>
      <c r="J69" s="167" t="s">
        <v>343</v>
      </c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</row>
    <row r="70" ht="15.75" customHeight="1">
      <c r="A70" s="167">
        <v>19.0</v>
      </c>
      <c r="B70" s="167"/>
      <c r="C70" s="167"/>
      <c r="D70" s="167">
        <v>4.0</v>
      </c>
      <c r="E70" s="167"/>
      <c r="F70" s="167"/>
      <c r="G70" s="167" t="s">
        <v>347</v>
      </c>
      <c r="H70" s="167" t="s">
        <v>348</v>
      </c>
      <c r="I70" s="167"/>
      <c r="J70" s="167" t="s">
        <v>345</v>
      </c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</row>
    <row r="71" ht="15.75" customHeight="1">
      <c r="A71" s="167">
        <v>20.0</v>
      </c>
      <c r="B71" s="167"/>
      <c r="C71" s="167"/>
      <c r="D71" s="167">
        <v>5.0</v>
      </c>
      <c r="E71" s="167"/>
      <c r="F71" s="167"/>
      <c r="G71" s="167" t="s">
        <v>349</v>
      </c>
      <c r="H71" s="167" t="s">
        <v>350</v>
      </c>
      <c r="I71" s="167"/>
      <c r="J71" s="167" t="s">
        <v>347</v>
      </c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</row>
    <row r="72" ht="15.75" customHeight="1">
      <c r="A72" s="167">
        <v>21.0</v>
      </c>
      <c r="B72" s="167"/>
      <c r="C72" s="167"/>
      <c r="D72" s="167">
        <v>6.0</v>
      </c>
      <c r="E72" s="167"/>
      <c r="F72" s="167"/>
      <c r="G72" s="167" t="s">
        <v>351</v>
      </c>
      <c r="H72" s="167" t="s">
        <v>352</v>
      </c>
      <c r="I72" s="167"/>
      <c r="J72" s="167" t="s">
        <v>349</v>
      </c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</row>
    <row r="73" ht="15.75" customHeight="1">
      <c r="A73" s="167">
        <v>22.0</v>
      </c>
      <c r="B73" s="167"/>
      <c r="C73" s="167"/>
      <c r="D73" s="167">
        <v>7.0</v>
      </c>
      <c r="E73" s="167"/>
      <c r="F73" s="167"/>
      <c r="G73" s="167" t="s">
        <v>353</v>
      </c>
      <c r="H73" s="167" t="s">
        <v>354</v>
      </c>
      <c r="I73" s="167"/>
      <c r="J73" s="167" t="s">
        <v>351</v>
      </c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</row>
    <row r="74" ht="15.75" customHeight="1">
      <c r="A74" s="167">
        <v>23.0</v>
      </c>
      <c r="B74" s="167"/>
      <c r="C74" s="167"/>
      <c r="D74" s="167">
        <v>8.0</v>
      </c>
      <c r="E74" s="167"/>
      <c r="F74" s="167"/>
      <c r="G74" s="167" t="s">
        <v>355</v>
      </c>
      <c r="H74" s="167" t="s">
        <v>356</v>
      </c>
      <c r="I74" s="167"/>
      <c r="J74" s="167" t="s">
        <v>353</v>
      </c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</row>
    <row r="75" ht="15.75" customHeight="1">
      <c r="A75" s="167">
        <v>24.0</v>
      </c>
      <c r="B75" s="167"/>
      <c r="C75" s="167"/>
      <c r="D75" s="167">
        <v>9.0</v>
      </c>
      <c r="E75" s="167"/>
      <c r="F75" s="167"/>
      <c r="G75" s="167" t="s">
        <v>357</v>
      </c>
      <c r="H75" s="167" t="s">
        <v>358</v>
      </c>
      <c r="I75" s="167"/>
      <c r="J75" s="167" t="s">
        <v>355</v>
      </c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</row>
    <row r="76" ht="15.75" customHeight="1">
      <c r="A76" s="167">
        <v>25.0</v>
      </c>
      <c r="B76" s="167"/>
      <c r="C76" s="167"/>
      <c r="D76" s="167">
        <v>10.0</v>
      </c>
      <c r="E76" s="167"/>
      <c r="F76" s="167"/>
      <c r="G76" s="167" t="s">
        <v>359</v>
      </c>
      <c r="H76" s="167" t="s">
        <v>360</v>
      </c>
      <c r="I76" s="167"/>
      <c r="J76" s="167" t="s">
        <v>357</v>
      </c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</row>
    <row r="77" ht="15.75" customHeight="1">
      <c r="A77" s="167">
        <v>26.0</v>
      </c>
      <c r="B77" s="167"/>
      <c r="C77" s="167"/>
      <c r="D77" s="167">
        <v>11.0</v>
      </c>
      <c r="E77" s="167"/>
      <c r="F77" s="167"/>
      <c r="G77" s="167" t="s">
        <v>361</v>
      </c>
      <c r="H77" s="167" t="s">
        <v>362</v>
      </c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</row>
    <row r="78" ht="15.75" customHeight="1">
      <c r="A78" s="167">
        <v>27.0</v>
      </c>
      <c r="B78" s="167"/>
      <c r="C78" s="167"/>
      <c r="D78" s="167">
        <v>12.0</v>
      </c>
      <c r="E78" s="167"/>
      <c r="F78" s="167"/>
      <c r="G78" s="167" t="s">
        <v>363</v>
      </c>
      <c r="H78" s="167" t="s">
        <v>364</v>
      </c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</row>
    <row r="79" ht="15.75" customHeight="1">
      <c r="A79" s="167">
        <v>28.0</v>
      </c>
      <c r="B79" s="167"/>
      <c r="C79" s="167"/>
      <c r="D79" s="167">
        <v>13.0</v>
      </c>
      <c r="E79" s="167"/>
      <c r="F79" s="167"/>
      <c r="G79" s="167" t="s">
        <v>365</v>
      </c>
      <c r="H79" s="167" t="s">
        <v>366</v>
      </c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</row>
    <row r="80" ht="15.75" customHeight="1">
      <c r="A80" s="167">
        <v>29.0</v>
      </c>
      <c r="B80" s="167"/>
      <c r="C80" s="167"/>
      <c r="D80" s="167">
        <v>14.0</v>
      </c>
      <c r="E80" s="167"/>
      <c r="F80" s="167"/>
      <c r="G80" s="167" t="s">
        <v>367</v>
      </c>
      <c r="H80" s="167" t="s">
        <v>368</v>
      </c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</row>
    <row r="81" ht="15.75" customHeight="1">
      <c r="A81" s="167">
        <v>30.0</v>
      </c>
      <c r="B81" s="167"/>
      <c r="C81" s="167"/>
      <c r="D81" s="167">
        <v>15.0</v>
      </c>
      <c r="E81" s="167"/>
      <c r="F81" s="167"/>
      <c r="G81" s="167" t="s">
        <v>369</v>
      </c>
      <c r="H81" s="167" t="s">
        <v>370</v>
      </c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</row>
    <row r="82" ht="15.75" customHeight="1">
      <c r="A82" s="167">
        <v>31.0</v>
      </c>
      <c r="B82" s="167"/>
      <c r="C82" s="167"/>
      <c r="D82" s="167">
        <v>16.0</v>
      </c>
      <c r="E82" s="167"/>
      <c r="F82" s="167"/>
      <c r="G82" s="167" t="s">
        <v>371</v>
      </c>
      <c r="H82" s="167" t="s">
        <v>149</v>
      </c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</row>
    <row r="83" ht="15.75" customHeight="1">
      <c r="A83" s="167">
        <v>32.0</v>
      </c>
      <c r="B83" s="167"/>
      <c r="C83" s="167"/>
      <c r="D83" s="167">
        <v>17.0</v>
      </c>
      <c r="E83" s="167"/>
      <c r="F83" s="167"/>
      <c r="G83" s="167" t="s">
        <v>372</v>
      </c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</row>
    <row r="84" ht="15.75" customHeight="1">
      <c r="A84" s="167">
        <v>33.0</v>
      </c>
      <c r="B84" s="167"/>
      <c r="C84" s="167"/>
      <c r="D84" s="167">
        <v>18.0</v>
      </c>
      <c r="E84" s="167"/>
      <c r="F84" s="167"/>
      <c r="G84" s="167" t="s">
        <v>373</v>
      </c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</row>
    <row r="85" ht="15.75" customHeight="1">
      <c r="A85" s="167">
        <v>34.0</v>
      </c>
      <c r="B85" s="167"/>
      <c r="C85" s="167"/>
      <c r="D85" s="167">
        <v>19.0</v>
      </c>
      <c r="E85" s="167"/>
      <c r="F85" s="167"/>
      <c r="G85" s="167" t="s">
        <v>374</v>
      </c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</row>
    <row r="86" ht="15.75" customHeight="1">
      <c r="A86" s="167">
        <v>35.0</v>
      </c>
      <c r="B86" s="167"/>
      <c r="C86" s="167"/>
      <c r="D86" s="167">
        <v>20.0</v>
      </c>
      <c r="E86" s="167"/>
      <c r="F86" s="167"/>
      <c r="G86" s="167" t="s">
        <v>375</v>
      </c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</row>
    <row r="87" ht="15.75" customHeight="1">
      <c r="A87" s="167">
        <v>36.0</v>
      </c>
      <c r="B87" s="167"/>
      <c r="C87" s="167"/>
      <c r="D87" s="167">
        <v>21.0</v>
      </c>
      <c r="E87" s="167"/>
      <c r="F87" s="167"/>
      <c r="G87" s="167" t="s">
        <v>376</v>
      </c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</row>
    <row r="88" ht="15.75" customHeight="1">
      <c r="A88" s="167">
        <v>37.0</v>
      </c>
      <c r="B88" s="167"/>
      <c r="C88" s="167"/>
      <c r="D88" s="167">
        <v>22.0</v>
      </c>
      <c r="E88" s="167"/>
      <c r="F88" s="167"/>
      <c r="G88" s="167" t="s">
        <v>377</v>
      </c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</row>
    <row r="89" ht="15.75" customHeight="1">
      <c r="A89" s="167">
        <v>38.0</v>
      </c>
      <c r="B89" s="167"/>
      <c r="C89" s="167"/>
      <c r="D89" s="167">
        <v>23.0</v>
      </c>
      <c r="E89" s="167"/>
      <c r="F89" s="167"/>
      <c r="G89" s="167" t="s">
        <v>378</v>
      </c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</row>
    <row r="90" ht="15.75" customHeight="1">
      <c r="A90" s="167">
        <v>39.0</v>
      </c>
      <c r="B90" s="167"/>
      <c r="C90" s="167"/>
      <c r="D90" s="167">
        <v>24.0</v>
      </c>
      <c r="E90" s="167"/>
      <c r="F90" s="167"/>
      <c r="G90" s="167" t="s">
        <v>379</v>
      </c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</row>
    <row r="91" ht="15.75" customHeight="1">
      <c r="A91" s="167">
        <v>40.0</v>
      </c>
      <c r="B91" s="167"/>
      <c r="C91" s="167"/>
      <c r="D91" s="167">
        <v>25.0</v>
      </c>
      <c r="E91" s="167"/>
      <c r="F91" s="167"/>
      <c r="G91" s="167" t="s">
        <v>380</v>
      </c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</row>
    <row r="92" ht="15.75" customHeight="1">
      <c r="A92" s="167">
        <v>41.0</v>
      </c>
      <c r="B92" s="167"/>
      <c r="C92" s="167"/>
      <c r="D92" s="167">
        <v>26.0</v>
      </c>
      <c r="E92" s="167"/>
      <c r="F92" s="167"/>
      <c r="G92" s="167" t="s">
        <v>381</v>
      </c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</row>
    <row r="93" ht="15.75" customHeight="1">
      <c r="A93" s="167">
        <v>42.0</v>
      </c>
      <c r="B93" s="167"/>
      <c r="C93" s="167"/>
      <c r="D93" s="167">
        <v>27.0</v>
      </c>
      <c r="E93" s="167"/>
      <c r="F93" s="167"/>
      <c r="G93" s="167" t="s">
        <v>382</v>
      </c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</row>
    <row r="94" ht="15.75" customHeight="1">
      <c r="A94" s="167">
        <v>43.0</v>
      </c>
      <c r="B94" s="167"/>
      <c r="C94" s="167"/>
      <c r="D94" s="167">
        <v>28.0</v>
      </c>
      <c r="E94" s="167"/>
      <c r="F94" s="167"/>
      <c r="G94" s="167" t="s">
        <v>383</v>
      </c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</row>
    <row r="95" ht="15.75" customHeight="1">
      <c r="A95" s="167">
        <v>44.0</v>
      </c>
      <c r="B95" s="167"/>
      <c r="C95" s="167"/>
      <c r="D95" s="167">
        <v>29.0</v>
      </c>
      <c r="E95" s="167"/>
      <c r="F95" s="167"/>
      <c r="G95" s="167" t="s">
        <v>384</v>
      </c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</row>
    <row r="96" ht="15.75" customHeight="1">
      <c r="A96" s="167">
        <v>45.0</v>
      </c>
      <c r="B96" s="167"/>
      <c r="C96" s="167"/>
      <c r="D96" s="167">
        <v>30.0</v>
      </c>
      <c r="E96" s="167"/>
      <c r="F96" s="167"/>
      <c r="G96" s="167" t="s">
        <v>385</v>
      </c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</row>
    <row r="97" ht="15.75" customHeight="1">
      <c r="A97" s="167">
        <v>46.0</v>
      </c>
      <c r="B97" s="167"/>
      <c r="C97" s="167"/>
      <c r="D97" s="167">
        <v>31.0</v>
      </c>
      <c r="E97" s="167"/>
      <c r="F97" s="167"/>
      <c r="G97" s="167" t="s">
        <v>386</v>
      </c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</row>
    <row r="98" ht="15.75" customHeight="1">
      <c r="A98" s="167">
        <v>47.0</v>
      </c>
      <c r="B98" s="167"/>
      <c r="C98" s="167"/>
      <c r="D98" s="167"/>
      <c r="E98" s="167"/>
      <c r="F98" s="167"/>
      <c r="G98" s="167" t="s">
        <v>387</v>
      </c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</row>
    <row r="99" ht="15.75" customHeight="1">
      <c r="A99" s="167">
        <v>48.0</v>
      </c>
      <c r="B99" s="167"/>
      <c r="C99" s="167"/>
      <c r="D99" s="167"/>
      <c r="E99" s="167"/>
      <c r="F99" s="167"/>
      <c r="G99" s="167" t="s">
        <v>388</v>
      </c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</row>
    <row r="100" ht="15.75" customHeight="1">
      <c r="A100" s="167">
        <v>49.0</v>
      </c>
      <c r="B100" s="167"/>
      <c r="C100" s="167"/>
      <c r="D100" s="169" t="s">
        <v>389</v>
      </c>
      <c r="E100" s="167"/>
      <c r="F100" s="167"/>
      <c r="G100" s="167" t="s">
        <v>390</v>
      </c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</row>
    <row r="101" ht="15.75" customHeight="1">
      <c r="A101" s="167">
        <v>50.0</v>
      </c>
      <c r="B101" s="167"/>
      <c r="C101" s="167"/>
      <c r="D101" s="167">
        <v>2014.0</v>
      </c>
      <c r="E101" s="167"/>
      <c r="F101" s="167"/>
      <c r="G101" s="167" t="s">
        <v>391</v>
      </c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</row>
    <row r="102" ht="15.75" customHeight="1">
      <c r="A102" s="167">
        <v>51.0</v>
      </c>
      <c r="B102" s="167"/>
      <c r="C102" s="167"/>
      <c r="D102" s="167">
        <v>2015.0</v>
      </c>
      <c r="E102" s="167"/>
      <c r="F102" s="167"/>
      <c r="G102" s="167" t="s">
        <v>392</v>
      </c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</row>
    <row r="103" ht="15.75" customHeight="1">
      <c r="A103" s="167">
        <v>52.0</v>
      </c>
      <c r="B103" s="167"/>
      <c r="C103" s="167"/>
      <c r="D103" s="167">
        <v>2016.0</v>
      </c>
      <c r="E103" s="167"/>
      <c r="F103" s="167"/>
      <c r="G103" s="167" t="s">
        <v>393</v>
      </c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</row>
    <row r="104" ht="15.75" customHeight="1">
      <c r="A104" s="167">
        <v>53.0</v>
      </c>
      <c r="B104" s="167"/>
      <c r="C104" s="167"/>
      <c r="D104" s="167">
        <v>2017.0</v>
      </c>
      <c r="E104" s="167"/>
      <c r="F104" s="167"/>
      <c r="G104" s="167" t="s">
        <v>394</v>
      </c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</row>
    <row r="105" ht="15.75" customHeight="1">
      <c r="A105" s="167">
        <v>54.0</v>
      </c>
      <c r="B105" s="167"/>
      <c r="C105" s="167"/>
      <c r="D105" s="167">
        <v>2018.0</v>
      </c>
      <c r="E105" s="167"/>
      <c r="F105" s="167"/>
      <c r="G105" s="167" t="s">
        <v>395</v>
      </c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</row>
    <row r="106" ht="15.75" customHeight="1">
      <c r="A106" s="167">
        <v>55.0</v>
      </c>
      <c r="B106" s="167"/>
      <c r="C106" s="167"/>
      <c r="D106" s="167">
        <v>2019.0</v>
      </c>
      <c r="E106" s="167"/>
      <c r="F106" s="167"/>
      <c r="G106" s="167" t="s">
        <v>396</v>
      </c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</row>
    <row r="107" ht="15.75" customHeight="1">
      <c r="A107" s="167">
        <v>56.0</v>
      </c>
      <c r="B107" s="167"/>
      <c r="C107" s="167"/>
      <c r="D107" s="167">
        <v>2020.0</v>
      </c>
      <c r="E107" s="167"/>
      <c r="F107" s="167"/>
      <c r="G107" s="167" t="s">
        <v>397</v>
      </c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</row>
    <row r="108" ht="15.75" customHeight="1">
      <c r="A108" s="167">
        <v>57.0</v>
      </c>
      <c r="B108" s="167"/>
      <c r="C108" s="167"/>
      <c r="D108" s="167">
        <v>2021.0</v>
      </c>
      <c r="E108" s="167"/>
      <c r="F108" s="167"/>
      <c r="G108" s="167" t="s">
        <v>398</v>
      </c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</row>
    <row r="109" ht="15.75" customHeight="1">
      <c r="A109" s="167">
        <v>58.0</v>
      </c>
      <c r="B109" s="167"/>
      <c r="C109" s="167"/>
      <c r="D109" s="167">
        <v>2022.0</v>
      </c>
      <c r="E109" s="167"/>
      <c r="F109" s="167"/>
      <c r="G109" s="167" t="s">
        <v>399</v>
      </c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</row>
    <row r="110" ht="15.75" customHeight="1">
      <c r="A110" s="167">
        <v>59.0</v>
      </c>
      <c r="B110" s="167"/>
      <c r="C110" s="167"/>
      <c r="D110" s="167">
        <v>2023.0</v>
      </c>
      <c r="E110" s="167"/>
      <c r="F110" s="167"/>
      <c r="G110" s="167" t="s">
        <v>400</v>
      </c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</row>
    <row r="111" ht="15.75" customHeight="1">
      <c r="A111" s="167">
        <v>60.0</v>
      </c>
      <c r="B111" s="167"/>
      <c r="C111" s="167"/>
      <c r="D111" s="167">
        <v>2024.0</v>
      </c>
      <c r="E111" s="167"/>
      <c r="F111" s="167"/>
      <c r="G111" s="167" t="s">
        <v>401</v>
      </c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</row>
    <row r="112" ht="15.75" customHeight="1">
      <c r="A112" s="167">
        <v>61.0</v>
      </c>
      <c r="B112" s="167"/>
      <c r="C112" s="167"/>
      <c r="D112" s="167">
        <v>2025.0</v>
      </c>
      <c r="E112" s="167"/>
      <c r="F112" s="167"/>
      <c r="G112" s="167" t="s">
        <v>402</v>
      </c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</row>
    <row r="113" ht="15.75" customHeight="1">
      <c r="A113" s="167">
        <v>62.0</v>
      </c>
      <c r="B113" s="167"/>
      <c r="C113" s="167"/>
      <c r="D113" s="167">
        <v>2026.0</v>
      </c>
      <c r="E113" s="167"/>
      <c r="F113" s="167"/>
      <c r="G113" s="167" t="s">
        <v>403</v>
      </c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</row>
    <row r="114" ht="15.75" customHeight="1">
      <c r="A114" s="167">
        <v>63.0</v>
      </c>
      <c r="B114" s="167"/>
      <c r="C114" s="167"/>
      <c r="D114" s="167">
        <v>2027.0</v>
      </c>
      <c r="E114" s="167"/>
      <c r="F114" s="167"/>
      <c r="G114" s="167" t="s">
        <v>404</v>
      </c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</row>
    <row r="115" ht="15.75" customHeight="1">
      <c r="A115" s="167">
        <v>64.0</v>
      </c>
      <c r="B115" s="167"/>
      <c r="C115" s="167"/>
      <c r="D115" s="167">
        <v>2028.0</v>
      </c>
      <c r="E115" s="167"/>
      <c r="F115" s="167"/>
      <c r="G115" s="167" t="s">
        <v>405</v>
      </c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</row>
    <row r="116" ht="15.75" customHeight="1">
      <c r="A116" s="167">
        <v>65.0</v>
      </c>
      <c r="B116" s="167"/>
      <c r="C116" s="167"/>
      <c r="D116" s="167">
        <v>2029.0</v>
      </c>
      <c r="E116" s="167"/>
      <c r="F116" s="167"/>
      <c r="G116" s="167" t="s">
        <v>406</v>
      </c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</row>
    <row r="117" ht="15.75" customHeight="1">
      <c r="A117" s="167">
        <v>66.0</v>
      </c>
      <c r="B117" s="167"/>
      <c r="C117" s="167"/>
      <c r="D117" s="167">
        <v>2030.0</v>
      </c>
      <c r="E117" s="167"/>
      <c r="F117" s="167"/>
      <c r="G117" s="167" t="s">
        <v>407</v>
      </c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</row>
    <row r="118" ht="15.75" customHeight="1">
      <c r="A118" s="167">
        <v>67.0</v>
      </c>
      <c r="B118" s="167"/>
      <c r="C118" s="167"/>
      <c r="D118" s="167">
        <v>2031.0</v>
      </c>
      <c r="E118" s="167"/>
      <c r="F118" s="167"/>
      <c r="G118" s="167" t="s">
        <v>408</v>
      </c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</row>
    <row r="119" ht="15.75" customHeight="1">
      <c r="A119" s="167">
        <v>68.0</v>
      </c>
      <c r="B119" s="167"/>
      <c r="C119" s="167"/>
      <c r="D119" s="167">
        <v>2032.0</v>
      </c>
      <c r="E119" s="167"/>
      <c r="F119" s="167"/>
      <c r="G119" s="167" t="s">
        <v>409</v>
      </c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</row>
    <row r="120" ht="15.75" customHeight="1">
      <c r="A120" s="167">
        <v>69.0</v>
      </c>
      <c r="B120" s="167"/>
      <c r="C120" s="167"/>
      <c r="D120" s="167">
        <v>2033.0</v>
      </c>
      <c r="E120" s="167"/>
      <c r="F120" s="167"/>
      <c r="G120" s="167" t="s">
        <v>410</v>
      </c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</row>
    <row r="121" ht="15.75" customHeight="1">
      <c r="A121" s="167">
        <v>70.0</v>
      </c>
      <c r="B121" s="167"/>
      <c r="C121" s="167"/>
      <c r="D121" s="167">
        <v>2034.0</v>
      </c>
      <c r="E121" s="167"/>
      <c r="F121" s="167"/>
      <c r="G121" s="167" t="s">
        <v>411</v>
      </c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</row>
    <row r="122" ht="15.75" customHeight="1">
      <c r="A122" s="167">
        <v>71.0</v>
      </c>
      <c r="B122" s="167"/>
      <c r="C122" s="167"/>
      <c r="D122" s="167">
        <v>2035.0</v>
      </c>
      <c r="E122" s="167"/>
      <c r="F122" s="167"/>
      <c r="G122" s="167" t="s">
        <v>412</v>
      </c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</row>
    <row r="123" ht="15.75" customHeight="1">
      <c r="A123" s="167">
        <v>72.0</v>
      </c>
      <c r="B123" s="167"/>
      <c r="C123" s="167"/>
      <c r="D123" s="167"/>
      <c r="E123" s="167"/>
      <c r="F123" s="167"/>
      <c r="G123" s="167" t="s">
        <v>413</v>
      </c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</row>
    <row r="124" ht="15.75" customHeight="1">
      <c r="A124" s="167">
        <v>73.0</v>
      </c>
      <c r="B124" s="167"/>
      <c r="C124" s="167"/>
      <c r="D124" s="167"/>
      <c r="E124" s="167"/>
      <c r="F124" s="167"/>
      <c r="G124" s="167" t="s">
        <v>414</v>
      </c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</row>
    <row r="125" ht="15.75" customHeight="1">
      <c r="A125" s="167">
        <v>74.0</v>
      </c>
      <c r="B125" s="167"/>
      <c r="C125" s="167"/>
      <c r="D125" s="167"/>
      <c r="E125" s="167"/>
      <c r="F125" s="167"/>
      <c r="G125" s="167" t="s">
        <v>415</v>
      </c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</row>
    <row r="126" ht="15.75" customHeight="1">
      <c r="A126" s="167">
        <v>75.0</v>
      </c>
      <c r="B126" s="167"/>
      <c r="C126" s="167"/>
      <c r="D126" s="167"/>
      <c r="E126" s="167"/>
      <c r="F126" s="167"/>
      <c r="G126" s="167" t="s">
        <v>416</v>
      </c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</row>
    <row r="127" ht="15.75" customHeight="1">
      <c r="A127" s="167">
        <v>76.0</v>
      </c>
      <c r="B127" s="167"/>
      <c r="C127" s="167"/>
      <c r="D127" s="167"/>
      <c r="E127" s="167"/>
      <c r="F127" s="167"/>
      <c r="G127" s="167" t="s">
        <v>417</v>
      </c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</row>
    <row r="128" ht="15.75" customHeight="1">
      <c r="A128" s="167">
        <v>77.0</v>
      </c>
      <c r="B128" s="167"/>
      <c r="C128" s="167"/>
      <c r="D128" s="167"/>
      <c r="E128" s="167"/>
      <c r="F128" s="167"/>
      <c r="G128" s="167" t="s">
        <v>418</v>
      </c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</row>
    <row r="129" ht="15.75" customHeight="1">
      <c r="A129" s="167">
        <v>78.0</v>
      </c>
      <c r="B129" s="167"/>
      <c r="C129" s="167"/>
      <c r="D129" s="167"/>
      <c r="E129" s="167"/>
      <c r="F129" s="167"/>
      <c r="G129" s="167" t="s">
        <v>419</v>
      </c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</row>
    <row r="130" ht="15.75" customHeight="1">
      <c r="A130" s="167">
        <v>79.0</v>
      </c>
      <c r="B130" s="167"/>
      <c r="C130" s="167"/>
      <c r="D130" s="167"/>
      <c r="E130" s="167"/>
      <c r="F130" s="167"/>
      <c r="G130" s="167" t="s">
        <v>420</v>
      </c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</row>
    <row r="131" ht="15.75" customHeight="1">
      <c r="A131" s="167">
        <v>80.0</v>
      </c>
      <c r="B131" s="167"/>
      <c r="C131" s="167"/>
      <c r="D131" s="167"/>
      <c r="E131" s="167"/>
      <c r="F131" s="167"/>
      <c r="G131" s="167" t="s">
        <v>421</v>
      </c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</row>
    <row r="132" ht="15.75" customHeight="1">
      <c r="A132" s="167">
        <v>81.0</v>
      </c>
      <c r="B132" s="167"/>
      <c r="C132" s="167"/>
      <c r="D132" s="167"/>
      <c r="E132" s="167"/>
      <c r="F132" s="167"/>
      <c r="G132" s="167" t="s">
        <v>422</v>
      </c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</row>
    <row r="133" ht="15.75" customHeight="1">
      <c r="A133" s="167">
        <v>82.0</v>
      </c>
      <c r="B133" s="167"/>
      <c r="C133" s="167"/>
      <c r="D133" s="167"/>
      <c r="E133" s="167"/>
      <c r="F133" s="167"/>
      <c r="G133" s="167" t="s">
        <v>423</v>
      </c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</row>
    <row r="134" ht="15.75" customHeight="1">
      <c r="A134" s="167">
        <v>83.0</v>
      </c>
      <c r="B134" s="167"/>
      <c r="C134" s="167"/>
      <c r="D134" s="167"/>
      <c r="E134" s="167"/>
      <c r="F134" s="167"/>
      <c r="G134" s="167" t="s">
        <v>424</v>
      </c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</row>
    <row r="135" ht="15.75" customHeight="1">
      <c r="A135" s="167">
        <v>84.0</v>
      </c>
      <c r="B135" s="167"/>
      <c r="C135" s="167"/>
      <c r="D135" s="167"/>
      <c r="E135" s="167"/>
      <c r="F135" s="167"/>
      <c r="G135" s="167" t="s">
        <v>425</v>
      </c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</row>
    <row r="136" ht="15.75" customHeight="1">
      <c r="A136" s="167"/>
      <c r="B136" s="167"/>
      <c r="C136" s="167"/>
      <c r="D136" s="167"/>
      <c r="E136" s="167"/>
      <c r="F136" s="167"/>
      <c r="G136" s="167" t="s">
        <v>426</v>
      </c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</row>
    <row r="137" ht="15.75" customHeight="1">
      <c r="A137" s="167"/>
      <c r="B137" s="167"/>
      <c r="C137" s="167"/>
      <c r="D137" s="167"/>
      <c r="E137" s="167"/>
      <c r="F137" s="167"/>
      <c r="G137" s="167" t="s">
        <v>427</v>
      </c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</row>
    <row r="138" ht="15.75" customHeight="1">
      <c r="A138" s="167"/>
      <c r="B138" s="167"/>
      <c r="C138" s="167"/>
      <c r="D138" s="167"/>
      <c r="E138" s="167"/>
      <c r="F138" s="167"/>
      <c r="G138" s="167" t="s">
        <v>428</v>
      </c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</row>
    <row r="139" ht="15.75" customHeight="1">
      <c r="A139" s="167"/>
      <c r="B139" s="167"/>
      <c r="C139" s="167"/>
      <c r="D139" s="167"/>
      <c r="E139" s="167"/>
      <c r="F139" s="167"/>
      <c r="G139" s="167" t="s">
        <v>429</v>
      </c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</row>
    <row r="140" ht="15.75" customHeight="1">
      <c r="A140" s="167"/>
      <c r="B140" s="167"/>
      <c r="C140" s="167"/>
      <c r="D140" s="167"/>
      <c r="E140" s="167"/>
      <c r="F140" s="167"/>
      <c r="G140" s="167" t="s">
        <v>430</v>
      </c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</row>
    <row r="141" ht="15.75" customHeight="1">
      <c r="A141" s="167"/>
      <c r="B141" s="167"/>
      <c r="C141" s="167"/>
      <c r="D141" s="167"/>
      <c r="E141" s="167"/>
      <c r="F141" s="167"/>
      <c r="G141" s="167" t="s">
        <v>431</v>
      </c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</row>
    <row r="142" ht="15.75" customHeight="1">
      <c r="A142" s="167"/>
      <c r="B142" s="167"/>
      <c r="C142" s="167"/>
      <c r="D142" s="167"/>
      <c r="E142" s="167"/>
      <c r="F142" s="167"/>
      <c r="G142" s="167" t="s">
        <v>432</v>
      </c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</row>
    <row r="143" ht="15.75" customHeight="1">
      <c r="A143" s="167"/>
      <c r="B143" s="167"/>
      <c r="C143" s="167"/>
      <c r="D143" s="167"/>
      <c r="E143" s="167"/>
      <c r="F143" s="167"/>
      <c r="G143" s="167" t="s">
        <v>433</v>
      </c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</row>
    <row r="144" ht="15.75" customHeight="1">
      <c r="A144" s="167"/>
      <c r="B144" s="167"/>
      <c r="C144" s="167"/>
      <c r="D144" s="167"/>
      <c r="E144" s="167"/>
      <c r="F144" s="167"/>
      <c r="G144" s="167" t="s">
        <v>434</v>
      </c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</row>
    <row r="145" ht="15.75" customHeight="1">
      <c r="A145" s="167"/>
      <c r="B145" s="167"/>
      <c r="C145" s="167"/>
      <c r="D145" s="167"/>
      <c r="E145" s="167"/>
      <c r="F145" s="167"/>
      <c r="G145" s="167" t="s">
        <v>435</v>
      </c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</row>
    <row r="146" ht="15.75" customHeight="1">
      <c r="A146" s="167"/>
      <c r="B146" s="167"/>
      <c r="C146" s="167"/>
      <c r="D146" s="167"/>
      <c r="E146" s="167"/>
      <c r="F146" s="167"/>
      <c r="G146" s="167" t="s">
        <v>436</v>
      </c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</row>
    <row r="147" ht="15.75" customHeight="1">
      <c r="A147" s="167"/>
      <c r="B147" s="167"/>
      <c r="C147" s="167"/>
      <c r="D147" s="167"/>
      <c r="E147" s="167"/>
      <c r="F147" s="167"/>
      <c r="G147" s="167" t="s">
        <v>437</v>
      </c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</row>
    <row r="148" ht="15.75" customHeight="1">
      <c r="A148" s="167"/>
      <c r="B148" s="167"/>
      <c r="C148" s="167"/>
      <c r="D148" s="167"/>
      <c r="E148" s="167"/>
      <c r="F148" s="167"/>
      <c r="G148" s="167" t="s">
        <v>438</v>
      </c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</row>
    <row r="149" ht="15.75" customHeight="1">
      <c r="A149" s="167"/>
      <c r="B149" s="167"/>
      <c r="C149" s="167"/>
      <c r="D149" s="167"/>
      <c r="E149" s="167"/>
      <c r="F149" s="167"/>
      <c r="G149" s="167" t="s">
        <v>439</v>
      </c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</row>
    <row r="150" ht="15.75" customHeight="1">
      <c r="A150" s="167"/>
      <c r="B150" s="167"/>
      <c r="C150" s="167"/>
      <c r="D150" s="167"/>
      <c r="E150" s="167"/>
      <c r="F150" s="167"/>
      <c r="G150" s="167" t="s">
        <v>440</v>
      </c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</row>
    <row r="151" ht="15.75" customHeight="1">
      <c r="A151" s="167"/>
      <c r="B151" s="167"/>
      <c r="C151" s="167"/>
      <c r="D151" s="167"/>
      <c r="E151" s="167"/>
      <c r="F151" s="167"/>
      <c r="G151" s="167" t="s">
        <v>441</v>
      </c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</row>
    <row r="152" ht="15.75" customHeight="1">
      <c r="A152" s="167"/>
      <c r="B152" s="167"/>
      <c r="C152" s="167"/>
      <c r="D152" s="167"/>
      <c r="E152" s="167"/>
      <c r="F152" s="167"/>
      <c r="G152" s="167" t="s">
        <v>442</v>
      </c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</row>
    <row r="153" ht="15.75" customHeight="1">
      <c r="A153" s="167"/>
      <c r="B153" s="167"/>
      <c r="C153" s="167"/>
      <c r="D153" s="167"/>
      <c r="E153" s="167"/>
      <c r="F153" s="167"/>
      <c r="G153" s="167" t="s">
        <v>443</v>
      </c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</row>
    <row r="154" ht="15.75" customHeight="1">
      <c r="A154" s="167"/>
      <c r="B154" s="167"/>
      <c r="C154" s="167"/>
      <c r="D154" s="167"/>
      <c r="E154" s="167"/>
      <c r="F154" s="167"/>
      <c r="G154" s="167" t="s">
        <v>444</v>
      </c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</row>
    <row r="155" ht="15.75" customHeight="1">
      <c r="A155" s="167"/>
      <c r="B155" s="167"/>
      <c r="C155" s="167"/>
      <c r="D155" s="167"/>
      <c r="E155" s="167"/>
      <c r="F155" s="167"/>
      <c r="G155" s="167" t="s">
        <v>445</v>
      </c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</row>
    <row r="156" ht="15.75" customHeight="1">
      <c r="A156" s="167"/>
      <c r="B156" s="167"/>
      <c r="C156" s="167"/>
      <c r="D156" s="167"/>
      <c r="E156" s="167"/>
      <c r="F156" s="167"/>
      <c r="G156" s="167" t="s">
        <v>446</v>
      </c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</row>
    <row r="157" ht="15.75" customHeight="1">
      <c r="A157" s="167"/>
      <c r="B157" s="167"/>
      <c r="C157" s="167"/>
      <c r="D157" s="167"/>
      <c r="E157" s="167"/>
      <c r="F157" s="167"/>
      <c r="G157" s="167" t="s">
        <v>447</v>
      </c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</row>
    <row r="158" ht="15.75" customHeight="1">
      <c r="A158" s="167"/>
      <c r="B158" s="167"/>
      <c r="C158" s="167"/>
      <c r="D158" s="167"/>
      <c r="E158" s="167"/>
      <c r="F158" s="167"/>
      <c r="G158" s="167" t="s">
        <v>448</v>
      </c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</row>
    <row r="159" ht="15.75" customHeight="1">
      <c r="A159" s="167"/>
      <c r="B159" s="167"/>
      <c r="C159" s="167"/>
      <c r="D159" s="167"/>
      <c r="E159" s="167"/>
      <c r="F159" s="167"/>
      <c r="G159" s="167" t="s">
        <v>449</v>
      </c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</row>
    <row r="160" ht="15.75" customHeight="1">
      <c r="A160" s="167"/>
      <c r="B160" s="167"/>
      <c r="C160" s="167"/>
      <c r="D160" s="167"/>
      <c r="E160" s="167"/>
      <c r="F160" s="167"/>
      <c r="G160" s="167" t="s">
        <v>450</v>
      </c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</row>
    <row r="161" ht="15.75" customHeight="1">
      <c r="A161" s="167"/>
      <c r="B161" s="167"/>
      <c r="C161" s="167"/>
      <c r="D161" s="167"/>
      <c r="E161" s="167"/>
      <c r="F161" s="167"/>
      <c r="G161" s="167" t="s">
        <v>451</v>
      </c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</row>
    <row r="162" ht="15.75" customHeight="1">
      <c r="A162" s="167"/>
      <c r="B162" s="167"/>
      <c r="C162" s="167"/>
      <c r="D162" s="167"/>
      <c r="E162" s="167"/>
      <c r="F162" s="167"/>
      <c r="G162" s="167" t="s">
        <v>452</v>
      </c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</row>
    <row r="163" ht="15.75" customHeight="1">
      <c r="A163" s="167"/>
      <c r="B163" s="167"/>
      <c r="C163" s="167"/>
      <c r="D163" s="167"/>
      <c r="E163" s="167"/>
      <c r="F163" s="167"/>
      <c r="G163" s="167" t="s">
        <v>453</v>
      </c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</row>
    <row r="164" ht="15.75" customHeight="1">
      <c r="A164" s="167"/>
      <c r="B164" s="167"/>
      <c r="C164" s="167"/>
      <c r="D164" s="167"/>
      <c r="E164" s="167"/>
      <c r="F164" s="167"/>
      <c r="G164" s="167" t="s">
        <v>454</v>
      </c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</row>
    <row r="165" ht="15.75" customHeight="1">
      <c r="A165" s="167"/>
      <c r="B165" s="167"/>
      <c r="C165" s="167"/>
      <c r="D165" s="167"/>
      <c r="E165" s="167"/>
      <c r="F165" s="167"/>
      <c r="G165" s="167" t="s">
        <v>455</v>
      </c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</row>
    <row r="166" ht="15.75" customHeight="1">
      <c r="A166" s="167"/>
      <c r="B166" s="167"/>
      <c r="C166" s="167"/>
      <c r="D166" s="167"/>
      <c r="E166" s="167"/>
      <c r="F166" s="167"/>
      <c r="G166" s="167" t="s">
        <v>456</v>
      </c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</row>
    <row r="167" ht="15.75" customHeight="1">
      <c r="A167" s="167"/>
      <c r="B167" s="167"/>
      <c r="C167" s="167"/>
      <c r="D167" s="167"/>
      <c r="E167" s="167"/>
      <c r="F167" s="167"/>
      <c r="G167" s="167" t="s">
        <v>457</v>
      </c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</row>
    <row r="168" ht="15.75" customHeight="1">
      <c r="A168" s="167"/>
      <c r="B168" s="167"/>
      <c r="C168" s="167"/>
      <c r="D168" s="167"/>
      <c r="E168" s="167"/>
      <c r="F168" s="167"/>
      <c r="G168" s="167" t="s">
        <v>458</v>
      </c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</row>
    <row r="169" ht="15.75" customHeight="1">
      <c r="A169" s="167"/>
      <c r="B169" s="167"/>
      <c r="C169" s="167"/>
      <c r="D169" s="167"/>
      <c r="E169" s="167"/>
      <c r="F169" s="167"/>
      <c r="G169" s="167" t="s">
        <v>459</v>
      </c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</row>
    <row r="170" ht="15.75" customHeight="1">
      <c r="A170" s="167"/>
      <c r="B170" s="167"/>
      <c r="C170" s="167"/>
      <c r="D170" s="167"/>
      <c r="E170" s="167"/>
      <c r="F170" s="167"/>
      <c r="G170" s="167" t="s">
        <v>460</v>
      </c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</row>
    <row r="171" ht="15.75" customHeight="1">
      <c r="A171" s="167"/>
      <c r="B171" s="167"/>
      <c r="C171" s="167"/>
      <c r="D171" s="167"/>
      <c r="E171" s="167"/>
      <c r="F171" s="167"/>
      <c r="G171" s="167" t="s">
        <v>461</v>
      </c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</row>
    <row r="172" ht="15.75" customHeight="1">
      <c r="A172" s="167"/>
      <c r="B172" s="167"/>
      <c r="C172" s="167"/>
      <c r="D172" s="167"/>
      <c r="E172" s="167"/>
      <c r="F172" s="167"/>
      <c r="G172" s="167" t="s">
        <v>462</v>
      </c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</row>
    <row r="173" ht="15.75" customHeight="1">
      <c r="A173" s="167"/>
      <c r="B173" s="167"/>
      <c r="C173" s="167"/>
      <c r="D173" s="167"/>
      <c r="E173" s="167"/>
      <c r="F173" s="167"/>
      <c r="G173" s="167" t="s">
        <v>463</v>
      </c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</row>
    <row r="174" ht="15.75" customHeight="1">
      <c r="A174" s="167"/>
      <c r="B174" s="167"/>
      <c r="C174" s="167"/>
      <c r="D174" s="167"/>
      <c r="E174" s="167"/>
      <c r="F174" s="167"/>
      <c r="G174" s="167" t="s">
        <v>464</v>
      </c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</row>
    <row r="175" ht="15.75" customHeight="1">
      <c r="A175" s="167"/>
      <c r="B175" s="167"/>
      <c r="C175" s="167"/>
      <c r="D175" s="167"/>
      <c r="E175" s="167"/>
      <c r="F175" s="167"/>
      <c r="G175" s="167" t="s">
        <v>465</v>
      </c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</row>
    <row r="176" ht="15.75" customHeight="1">
      <c r="A176" s="167"/>
      <c r="B176" s="167"/>
      <c r="C176" s="167"/>
      <c r="D176" s="167"/>
      <c r="E176" s="167"/>
      <c r="F176" s="167"/>
      <c r="G176" s="167" t="s">
        <v>466</v>
      </c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</row>
    <row r="177" ht="15.75" customHeight="1">
      <c r="A177" s="167"/>
      <c r="B177" s="167"/>
      <c r="C177" s="167"/>
      <c r="D177" s="167"/>
      <c r="E177" s="167"/>
      <c r="F177" s="167"/>
      <c r="G177" s="167" t="s">
        <v>467</v>
      </c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</row>
    <row r="178" ht="15.75" customHeight="1">
      <c r="A178" s="167"/>
      <c r="B178" s="167"/>
      <c r="C178" s="167"/>
      <c r="D178" s="167"/>
      <c r="E178" s="167"/>
      <c r="F178" s="167"/>
      <c r="G178" s="167" t="s">
        <v>468</v>
      </c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</row>
    <row r="179" ht="15.75" customHeight="1">
      <c r="A179" s="167"/>
      <c r="B179" s="167"/>
      <c r="C179" s="167"/>
      <c r="D179" s="167"/>
      <c r="E179" s="167"/>
      <c r="F179" s="167"/>
      <c r="G179" s="167" t="s">
        <v>469</v>
      </c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</row>
    <row r="180" ht="15.75" customHeight="1">
      <c r="A180" s="167"/>
      <c r="B180" s="167"/>
      <c r="C180" s="167"/>
      <c r="D180" s="167"/>
      <c r="E180" s="167"/>
      <c r="F180" s="167"/>
      <c r="G180" s="167" t="s">
        <v>470</v>
      </c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</row>
    <row r="181" ht="15.75" customHeight="1">
      <c r="A181" s="167"/>
      <c r="B181" s="167"/>
      <c r="C181" s="167"/>
      <c r="D181" s="167"/>
      <c r="E181" s="167"/>
      <c r="F181" s="167"/>
      <c r="G181" s="167" t="s">
        <v>471</v>
      </c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</row>
    <row r="182" ht="15.75" customHeight="1">
      <c r="A182" s="167"/>
      <c r="B182" s="167"/>
      <c r="C182" s="167"/>
      <c r="D182" s="167"/>
      <c r="E182" s="167"/>
      <c r="F182" s="167"/>
      <c r="G182" s="167" t="s">
        <v>472</v>
      </c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</row>
    <row r="183" ht="15.75" customHeight="1">
      <c r="A183" s="167"/>
      <c r="B183" s="167"/>
      <c r="C183" s="167"/>
      <c r="D183" s="167"/>
      <c r="E183" s="167"/>
      <c r="F183" s="167"/>
      <c r="G183" s="167" t="s">
        <v>473</v>
      </c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</row>
    <row r="184" ht="15.75" customHeight="1">
      <c r="A184" s="167"/>
      <c r="B184" s="167"/>
      <c r="C184" s="167"/>
      <c r="D184" s="167"/>
      <c r="E184" s="167"/>
      <c r="F184" s="167"/>
      <c r="G184" s="167" t="s">
        <v>474</v>
      </c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</row>
    <row r="185" ht="15.75" customHeight="1">
      <c r="A185" s="167"/>
      <c r="B185" s="167"/>
      <c r="C185" s="167"/>
      <c r="D185" s="167"/>
      <c r="E185" s="167"/>
      <c r="F185" s="167"/>
      <c r="G185" s="167" t="s">
        <v>475</v>
      </c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</row>
    <row r="186" ht="15.75" customHeight="1">
      <c r="A186" s="167"/>
      <c r="B186" s="167"/>
      <c r="C186" s="167"/>
      <c r="D186" s="167"/>
      <c r="E186" s="167"/>
      <c r="F186" s="167"/>
      <c r="G186" s="167" t="s">
        <v>476</v>
      </c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</row>
    <row r="187" ht="15.75" customHeight="1">
      <c r="A187" s="167"/>
      <c r="B187" s="167"/>
      <c r="C187" s="167"/>
      <c r="D187" s="167"/>
      <c r="E187" s="167"/>
      <c r="F187" s="167"/>
      <c r="G187" s="167" t="s">
        <v>477</v>
      </c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</row>
    <row r="188" ht="15.75" customHeight="1">
      <c r="A188" s="167"/>
      <c r="B188" s="167"/>
      <c r="C188" s="167"/>
      <c r="D188" s="167"/>
      <c r="E188" s="167"/>
      <c r="F188" s="167"/>
      <c r="G188" s="167" t="s">
        <v>478</v>
      </c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</row>
    <row r="189" ht="15.75" customHeight="1">
      <c r="A189" s="167"/>
      <c r="B189" s="167"/>
      <c r="C189" s="167"/>
      <c r="D189" s="167"/>
      <c r="E189" s="167"/>
      <c r="F189" s="167"/>
      <c r="G189" s="167" t="s">
        <v>479</v>
      </c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</row>
    <row r="190" ht="15.75" customHeight="1">
      <c r="A190" s="167"/>
      <c r="B190" s="167"/>
      <c r="C190" s="167"/>
      <c r="D190" s="167"/>
      <c r="E190" s="167"/>
      <c r="F190" s="167"/>
      <c r="G190" s="167" t="s">
        <v>480</v>
      </c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</row>
    <row r="191" ht="15.75" customHeight="1">
      <c r="A191" s="167"/>
      <c r="B191" s="167"/>
      <c r="C191" s="167"/>
      <c r="D191" s="167"/>
      <c r="E191" s="167"/>
      <c r="F191" s="167"/>
      <c r="G191" s="167" t="s">
        <v>481</v>
      </c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</row>
    <row r="192" ht="15.75" customHeight="1">
      <c r="A192" s="167"/>
      <c r="B192" s="167"/>
      <c r="C192" s="167"/>
      <c r="D192" s="167"/>
      <c r="E192" s="167"/>
      <c r="F192" s="167"/>
      <c r="G192" s="167" t="s">
        <v>482</v>
      </c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</row>
    <row r="193" ht="15.75" customHeight="1">
      <c r="A193" s="167"/>
      <c r="B193" s="167"/>
      <c r="C193" s="167"/>
      <c r="D193" s="167"/>
      <c r="E193" s="167"/>
      <c r="F193" s="167"/>
      <c r="G193" s="167" t="s">
        <v>483</v>
      </c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</row>
    <row r="194" ht="15.75" customHeight="1">
      <c r="A194" s="167"/>
      <c r="B194" s="167"/>
      <c r="C194" s="167"/>
      <c r="D194" s="167"/>
      <c r="E194" s="167"/>
      <c r="F194" s="167"/>
      <c r="G194" s="167" t="s">
        <v>484</v>
      </c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</row>
    <row r="195" ht="15.75" customHeight="1">
      <c r="A195" s="167"/>
      <c r="B195" s="167"/>
      <c r="C195" s="167"/>
      <c r="D195" s="167"/>
      <c r="E195" s="167"/>
      <c r="F195" s="167"/>
      <c r="G195" s="167" t="s">
        <v>485</v>
      </c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</row>
    <row r="196" ht="15.75" customHeight="1">
      <c r="A196" s="167"/>
      <c r="B196" s="167"/>
      <c r="C196" s="167"/>
      <c r="D196" s="167"/>
      <c r="E196" s="167"/>
      <c r="F196" s="167"/>
      <c r="G196" s="167" t="s">
        <v>486</v>
      </c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</row>
    <row r="197" ht="15.75" customHeight="1">
      <c r="A197" s="167"/>
      <c r="B197" s="167"/>
      <c r="C197" s="167"/>
      <c r="D197" s="167"/>
      <c r="E197" s="167"/>
      <c r="F197" s="167"/>
      <c r="G197" s="167" t="s">
        <v>487</v>
      </c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</row>
    <row r="198" ht="15.75" customHeight="1">
      <c r="A198" s="167"/>
      <c r="B198" s="167"/>
      <c r="C198" s="167"/>
      <c r="D198" s="167"/>
      <c r="E198" s="167"/>
      <c r="F198" s="167"/>
      <c r="G198" s="167" t="s">
        <v>488</v>
      </c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</row>
    <row r="199" ht="15.75" customHeight="1">
      <c r="A199" s="167"/>
      <c r="B199" s="167"/>
      <c r="C199" s="167"/>
      <c r="D199" s="167"/>
      <c r="E199" s="167"/>
      <c r="F199" s="167"/>
      <c r="G199" s="167" t="s">
        <v>489</v>
      </c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</row>
    <row r="200" ht="15.75" customHeight="1">
      <c r="A200" s="167"/>
      <c r="B200" s="167"/>
      <c r="C200" s="167"/>
      <c r="D200" s="167"/>
      <c r="E200" s="167"/>
      <c r="F200" s="167"/>
      <c r="G200" s="167" t="s">
        <v>490</v>
      </c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</row>
    <row r="201" ht="15.75" customHeight="1">
      <c r="A201" s="167"/>
      <c r="B201" s="167"/>
      <c r="C201" s="167"/>
      <c r="D201" s="167"/>
      <c r="E201" s="167"/>
      <c r="F201" s="167"/>
      <c r="G201" s="167" t="s">
        <v>491</v>
      </c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</row>
    <row r="202" ht="15.75" customHeight="1">
      <c r="A202" s="167"/>
      <c r="B202" s="167"/>
      <c r="C202" s="167"/>
      <c r="D202" s="167"/>
      <c r="E202" s="167"/>
      <c r="F202" s="167"/>
      <c r="G202" s="167" t="s">
        <v>492</v>
      </c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</row>
    <row r="203" ht="15.75" customHeight="1">
      <c r="A203" s="167"/>
      <c r="B203" s="167"/>
      <c r="C203" s="167"/>
      <c r="D203" s="167"/>
      <c r="E203" s="167"/>
      <c r="F203" s="167"/>
      <c r="G203" s="167" t="s">
        <v>493</v>
      </c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</row>
    <row r="204" ht="15.75" customHeight="1">
      <c r="A204" s="167"/>
      <c r="B204" s="167"/>
      <c r="C204" s="167"/>
      <c r="D204" s="167"/>
      <c r="E204" s="167"/>
      <c r="F204" s="167"/>
      <c r="G204" s="167" t="s">
        <v>494</v>
      </c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</row>
    <row r="205" ht="15.75" customHeight="1">
      <c r="A205" s="167"/>
      <c r="B205" s="167"/>
      <c r="C205" s="167"/>
      <c r="D205" s="167"/>
      <c r="E205" s="167"/>
      <c r="F205" s="167"/>
      <c r="G205" s="167" t="s">
        <v>495</v>
      </c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</row>
    <row r="206" ht="15.75" customHeight="1">
      <c r="A206" s="167"/>
      <c r="B206" s="167"/>
      <c r="C206" s="167"/>
      <c r="D206" s="167"/>
      <c r="E206" s="167"/>
      <c r="F206" s="167"/>
      <c r="G206" s="167" t="s">
        <v>496</v>
      </c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</row>
    <row r="207" ht="15.75" customHeight="1">
      <c r="A207" s="167"/>
      <c r="B207" s="167"/>
      <c r="C207" s="167"/>
      <c r="D207" s="167"/>
      <c r="E207" s="167"/>
      <c r="F207" s="167"/>
      <c r="G207" s="167" t="s">
        <v>497</v>
      </c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</row>
    <row r="208" ht="15.75" customHeight="1">
      <c r="A208" s="167"/>
      <c r="B208" s="167"/>
      <c r="C208" s="167"/>
      <c r="D208" s="167"/>
      <c r="E208" s="167"/>
      <c r="F208" s="167"/>
      <c r="G208" s="167" t="s">
        <v>498</v>
      </c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</row>
    <row r="209" ht="15.75" customHeight="1">
      <c r="A209" s="167"/>
      <c r="B209" s="167"/>
      <c r="C209" s="167"/>
      <c r="D209" s="167"/>
      <c r="E209" s="167"/>
      <c r="F209" s="167"/>
      <c r="G209" s="167" t="s">
        <v>499</v>
      </c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</row>
    <row r="210" ht="15.75" customHeight="1">
      <c r="A210" s="167"/>
      <c r="B210" s="167"/>
      <c r="C210" s="167"/>
      <c r="D210" s="167"/>
      <c r="E210" s="167"/>
      <c r="F210" s="167"/>
      <c r="G210" s="167" t="s">
        <v>500</v>
      </c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</row>
    <row r="211" ht="15.75" customHeight="1">
      <c r="A211" s="167"/>
      <c r="B211" s="167"/>
      <c r="C211" s="167"/>
      <c r="D211" s="167"/>
      <c r="E211" s="167"/>
      <c r="F211" s="167"/>
      <c r="G211" s="167" t="s">
        <v>501</v>
      </c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</row>
    <row r="212" ht="15.75" customHeight="1">
      <c r="A212" s="167"/>
      <c r="B212" s="167"/>
      <c r="C212" s="167"/>
      <c r="D212" s="167"/>
      <c r="E212" s="167"/>
      <c r="F212" s="167"/>
      <c r="G212" s="167" t="s">
        <v>502</v>
      </c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</row>
    <row r="213" ht="15.75" customHeight="1">
      <c r="A213" s="167"/>
      <c r="B213" s="167"/>
      <c r="C213" s="167"/>
      <c r="D213" s="167"/>
      <c r="E213" s="167"/>
      <c r="F213" s="167"/>
      <c r="G213" s="167" t="s">
        <v>503</v>
      </c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</row>
    <row r="214" ht="15.75" customHeight="1">
      <c r="A214" s="167"/>
      <c r="B214" s="167"/>
      <c r="C214" s="167"/>
      <c r="D214" s="167"/>
      <c r="E214" s="167"/>
      <c r="F214" s="167"/>
      <c r="G214" s="167" t="s">
        <v>504</v>
      </c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</row>
    <row r="215" ht="15.75" customHeight="1">
      <c r="A215" s="167"/>
      <c r="B215" s="167"/>
      <c r="C215" s="167"/>
      <c r="D215" s="167"/>
      <c r="E215" s="167"/>
      <c r="F215" s="167"/>
      <c r="G215" s="167" t="s">
        <v>505</v>
      </c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</row>
    <row r="216" ht="15.75" customHeight="1">
      <c r="A216" s="167"/>
      <c r="B216" s="167"/>
      <c r="C216" s="167"/>
      <c r="D216" s="167"/>
      <c r="E216" s="167"/>
      <c r="F216" s="167"/>
      <c r="G216" s="167" t="s">
        <v>506</v>
      </c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</row>
    <row r="217" ht="15.75" customHeight="1">
      <c r="A217" s="167"/>
      <c r="B217" s="167"/>
      <c r="C217" s="167"/>
      <c r="D217" s="167"/>
      <c r="E217" s="167"/>
      <c r="F217" s="167"/>
      <c r="G217" s="167" t="s">
        <v>507</v>
      </c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</row>
    <row r="218" ht="15.75" customHeight="1">
      <c r="A218" s="167"/>
      <c r="B218" s="167"/>
      <c r="C218" s="167"/>
      <c r="D218" s="167"/>
      <c r="E218" s="167"/>
      <c r="F218" s="167"/>
      <c r="G218" s="167" t="s">
        <v>508</v>
      </c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</row>
    <row r="219" ht="15.75" customHeight="1">
      <c r="A219" s="167"/>
      <c r="B219" s="167"/>
      <c r="C219" s="167"/>
      <c r="D219" s="167"/>
      <c r="E219" s="167"/>
      <c r="F219" s="167"/>
      <c r="G219" s="167" t="s">
        <v>509</v>
      </c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</row>
    <row r="220" ht="15.75" customHeight="1">
      <c r="A220" s="167"/>
      <c r="B220" s="167"/>
      <c r="C220" s="167"/>
      <c r="D220" s="167"/>
      <c r="E220" s="167"/>
      <c r="F220" s="167"/>
      <c r="G220" s="167" t="s">
        <v>510</v>
      </c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</row>
    <row r="221" ht="15.75" customHeight="1">
      <c r="A221" s="167"/>
      <c r="B221" s="167"/>
      <c r="C221" s="167"/>
      <c r="D221" s="167"/>
      <c r="E221" s="167"/>
      <c r="F221" s="167"/>
      <c r="G221" s="167" t="s">
        <v>511</v>
      </c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</row>
    <row r="222" ht="15.75" customHeight="1">
      <c r="A222" s="167"/>
      <c r="B222" s="167"/>
      <c r="C222" s="167"/>
      <c r="D222" s="167"/>
      <c r="E222" s="167"/>
      <c r="F222" s="167"/>
      <c r="G222" s="167" t="s">
        <v>512</v>
      </c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</row>
    <row r="223" ht="15.75" customHeight="1">
      <c r="A223" s="167"/>
      <c r="B223" s="167"/>
      <c r="C223" s="167"/>
      <c r="D223" s="167"/>
      <c r="E223" s="167"/>
      <c r="F223" s="167"/>
      <c r="G223" s="167" t="s">
        <v>513</v>
      </c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</row>
    <row r="224" ht="15.75" customHeight="1">
      <c r="A224" s="167"/>
      <c r="B224" s="167"/>
      <c r="C224" s="167"/>
      <c r="D224" s="167"/>
      <c r="E224" s="167"/>
      <c r="F224" s="167"/>
      <c r="G224" s="167" t="s">
        <v>514</v>
      </c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</row>
    <row r="225" ht="15.75" customHeight="1">
      <c r="A225" s="167"/>
      <c r="B225" s="167"/>
      <c r="C225" s="167"/>
      <c r="D225" s="167"/>
      <c r="E225" s="167"/>
      <c r="F225" s="167"/>
      <c r="G225" s="167" t="s">
        <v>515</v>
      </c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</row>
    <row r="226" ht="15.75" customHeight="1">
      <c r="A226" s="167"/>
      <c r="B226" s="167"/>
      <c r="C226" s="167"/>
      <c r="D226" s="167"/>
      <c r="E226" s="167"/>
      <c r="F226" s="167"/>
      <c r="G226" s="167" t="s">
        <v>516</v>
      </c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</row>
    <row r="227" ht="15.75" customHeight="1">
      <c r="A227" s="167"/>
      <c r="B227" s="167"/>
      <c r="C227" s="167"/>
      <c r="D227" s="167"/>
      <c r="E227" s="167"/>
      <c r="F227" s="167"/>
      <c r="G227" s="167" t="s">
        <v>517</v>
      </c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</row>
    <row r="228" ht="15.75" customHeight="1">
      <c r="A228" s="167"/>
      <c r="B228" s="167"/>
      <c r="C228" s="167"/>
      <c r="D228" s="167"/>
      <c r="E228" s="167"/>
      <c r="F228" s="167"/>
      <c r="G228" s="167" t="s">
        <v>518</v>
      </c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</row>
    <row r="229" ht="15.75" customHeight="1">
      <c r="A229" s="167"/>
      <c r="B229" s="167"/>
      <c r="C229" s="167"/>
      <c r="D229" s="167"/>
      <c r="E229" s="167"/>
      <c r="F229" s="167"/>
      <c r="G229" s="167" t="s">
        <v>519</v>
      </c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</row>
    <row r="230" ht="15.75" customHeight="1">
      <c r="A230" s="167"/>
      <c r="B230" s="167"/>
      <c r="C230" s="167"/>
      <c r="D230" s="167"/>
      <c r="E230" s="167"/>
      <c r="F230" s="167"/>
      <c r="G230" s="167" t="s">
        <v>520</v>
      </c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</row>
    <row r="231" ht="15.75" customHeight="1">
      <c r="A231" s="167"/>
      <c r="B231" s="167"/>
      <c r="C231" s="167"/>
      <c r="D231" s="167"/>
      <c r="E231" s="167"/>
      <c r="F231" s="167"/>
      <c r="G231" s="167" t="s">
        <v>521</v>
      </c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</row>
    <row r="232" ht="15.75" customHeight="1">
      <c r="A232" s="167"/>
      <c r="B232" s="167"/>
      <c r="C232" s="167"/>
      <c r="D232" s="167"/>
      <c r="E232" s="167"/>
      <c r="F232" s="167"/>
      <c r="G232" s="167" t="s">
        <v>522</v>
      </c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</row>
    <row r="233" ht="15.75" customHeight="1">
      <c r="A233" s="167"/>
      <c r="B233" s="167"/>
      <c r="C233" s="167"/>
      <c r="D233" s="167"/>
      <c r="E233" s="167"/>
      <c r="F233" s="167"/>
      <c r="G233" s="167" t="s">
        <v>523</v>
      </c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</row>
    <row r="234" ht="15.75" customHeight="1">
      <c r="A234" s="167"/>
      <c r="B234" s="167"/>
      <c r="C234" s="167"/>
      <c r="D234" s="167"/>
      <c r="E234" s="167"/>
      <c r="F234" s="167"/>
      <c r="G234" s="167" t="s">
        <v>524</v>
      </c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</row>
    <row r="235" ht="15.75" customHeight="1">
      <c r="A235" s="167"/>
      <c r="B235" s="167"/>
      <c r="C235" s="167"/>
      <c r="D235" s="167"/>
      <c r="E235" s="167"/>
      <c r="F235" s="167"/>
      <c r="G235" s="167" t="s">
        <v>525</v>
      </c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</row>
    <row r="236" ht="15.75" customHeight="1">
      <c r="A236" s="167"/>
      <c r="B236" s="167"/>
      <c r="C236" s="167"/>
      <c r="D236" s="167"/>
      <c r="E236" s="167"/>
      <c r="F236" s="167"/>
      <c r="G236" s="167" t="s">
        <v>526</v>
      </c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</row>
    <row r="237" ht="15.75" customHeight="1">
      <c r="A237" s="167"/>
      <c r="B237" s="167"/>
      <c r="C237" s="167"/>
      <c r="D237" s="167"/>
      <c r="E237" s="167"/>
      <c r="F237" s="167"/>
      <c r="G237" s="167" t="s">
        <v>527</v>
      </c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</row>
    <row r="238" ht="15.75" customHeight="1">
      <c r="A238" s="167"/>
      <c r="B238" s="167"/>
      <c r="C238" s="167"/>
      <c r="D238" s="167"/>
      <c r="E238" s="167"/>
      <c r="F238" s="167"/>
      <c r="G238" s="167" t="s">
        <v>528</v>
      </c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</row>
    <row r="239" ht="15.75" customHeight="1">
      <c r="A239" s="167"/>
      <c r="B239" s="167"/>
      <c r="C239" s="167"/>
      <c r="D239" s="167"/>
      <c r="E239" s="167"/>
      <c r="F239" s="167"/>
      <c r="G239" s="167" t="s">
        <v>529</v>
      </c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</row>
    <row r="240" ht="15.75" customHeight="1">
      <c r="A240" s="167"/>
      <c r="B240" s="167"/>
      <c r="C240" s="167"/>
      <c r="D240" s="167"/>
      <c r="E240" s="167"/>
      <c r="F240" s="167"/>
      <c r="G240" s="167" t="s">
        <v>530</v>
      </c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</row>
    <row r="241" ht="15.75" customHeight="1">
      <c r="A241" s="167"/>
      <c r="B241" s="167"/>
      <c r="C241" s="167"/>
      <c r="D241" s="167"/>
      <c r="E241" s="167"/>
      <c r="F241" s="167"/>
      <c r="G241" s="167" t="s">
        <v>531</v>
      </c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</row>
    <row r="242" ht="15.75" customHeight="1">
      <c r="A242" s="167"/>
      <c r="B242" s="167"/>
      <c r="C242" s="167"/>
      <c r="D242" s="167"/>
      <c r="E242" s="167"/>
      <c r="F242" s="167"/>
      <c r="G242" s="167" t="s">
        <v>532</v>
      </c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</row>
    <row r="243" ht="15.75" customHeight="1">
      <c r="A243" s="167"/>
      <c r="B243" s="167"/>
      <c r="C243" s="167"/>
      <c r="D243" s="167"/>
      <c r="E243" s="167"/>
      <c r="F243" s="167"/>
      <c r="G243" s="167" t="s">
        <v>533</v>
      </c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</row>
    <row r="244" ht="15.75" customHeight="1">
      <c r="A244" s="167"/>
      <c r="B244" s="167"/>
      <c r="C244" s="167"/>
      <c r="D244" s="167"/>
      <c r="E244" s="167"/>
      <c r="F244" s="167"/>
      <c r="G244" s="167" t="s">
        <v>534</v>
      </c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</row>
    <row r="245" ht="15.75" customHeight="1">
      <c r="A245" s="167"/>
      <c r="B245" s="167"/>
      <c r="C245" s="167"/>
      <c r="D245" s="167"/>
      <c r="E245" s="167"/>
      <c r="F245" s="167"/>
      <c r="G245" s="167" t="s">
        <v>535</v>
      </c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</row>
    <row r="246" ht="15.75" customHeight="1">
      <c r="A246" s="167"/>
      <c r="B246" s="167"/>
      <c r="C246" s="167"/>
      <c r="D246" s="167"/>
      <c r="E246" s="167"/>
      <c r="F246" s="167"/>
      <c r="G246" s="167" t="s">
        <v>536</v>
      </c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</row>
    <row r="247" ht="15.75" customHeight="1">
      <c r="A247" s="167"/>
      <c r="B247" s="167"/>
      <c r="C247" s="167"/>
      <c r="D247" s="167"/>
      <c r="E247" s="167"/>
      <c r="F247" s="167"/>
      <c r="G247" s="167" t="s">
        <v>537</v>
      </c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</row>
    <row r="248" ht="15.75" customHeight="1">
      <c r="A248" s="167"/>
      <c r="B248" s="167"/>
      <c r="C248" s="167"/>
      <c r="D248" s="167"/>
      <c r="E248" s="167"/>
      <c r="F248" s="167"/>
      <c r="G248" s="167" t="s">
        <v>538</v>
      </c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</row>
    <row r="249" ht="15.75" customHeight="1">
      <c r="A249" s="167"/>
      <c r="B249" s="167"/>
      <c r="C249" s="167"/>
      <c r="D249" s="167"/>
      <c r="E249" s="167"/>
      <c r="F249" s="167"/>
      <c r="G249" s="167" t="s">
        <v>539</v>
      </c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</row>
    <row r="250" ht="15.75" customHeight="1">
      <c r="A250" s="167"/>
      <c r="B250" s="167"/>
      <c r="C250" s="167"/>
      <c r="D250" s="167"/>
      <c r="E250" s="167"/>
      <c r="F250" s="167"/>
      <c r="G250" s="167" t="s">
        <v>540</v>
      </c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</row>
    <row r="251" ht="15.75" customHeight="1">
      <c r="A251" s="167"/>
      <c r="B251" s="167"/>
      <c r="C251" s="167"/>
      <c r="D251" s="167"/>
      <c r="E251" s="167"/>
      <c r="F251" s="167"/>
      <c r="G251" s="167" t="s">
        <v>541</v>
      </c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</row>
    <row r="252" ht="15.75" customHeight="1">
      <c r="A252" s="167"/>
      <c r="B252" s="167"/>
      <c r="C252" s="167"/>
      <c r="D252" s="167"/>
      <c r="E252" s="167"/>
      <c r="F252" s="167"/>
      <c r="G252" s="167" t="s">
        <v>542</v>
      </c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</row>
    <row r="253" ht="15.75" customHeight="1">
      <c r="A253" s="167"/>
      <c r="B253" s="167"/>
      <c r="C253" s="167"/>
      <c r="D253" s="167"/>
      <c r="E253" s="167"/>
      <c r="F253" s="167"/>
      <c r="G253" s="167" t="s">
        <v>543</v>
      </c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</row>
    <row r="254" ht="15.75" customHeight="1">
      <c r="A254" s="167"/>
      <c r="B254" s="167"/>
      <c r="C254" s="167"/>
      <c r="D254" s="167"/>
      <c r="E254" s="167"/>
      <c r="F254" s="167"/>
      <c r="G254" s="167" t="s">
        <v>544</v>
      </c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</row>
    <row r="255" ht="15.75" customHeight="1">
      <c r="A255" s="167"/>
      <c r="B255" s="167"/>
      <c r="C255" s="167"/>
      <c r="D255" s="167"/>
      <c r="E255" s="167"/>
      <c r="F255" s="167"/>
      <c r="G255" s="167" t="s">
        <v>545</v>
      </c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</row>
    <row r="256" ht="15.75" customHeight="1">
      <c r="A256" s="167"/>
      <c r="B256" s="167"/>
      <c r="C256" s="167"/>
      <c r="D256" s="167"/>
      <c r="E256" s="167"/>
      <c r="F256" s="167"/>
      <c r="G256" s="167" t="s">
        <v>546</v>
      </c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</row>
    <row r="257" ht="15.75" customHeight="1">
      <c r="A257" s="167"/>
      <c r="B257" s="167"/>
      <c r="C257" s="167"/>
      <c r="D257" s="167"/>
      <c r="E257" s="167"/>
      <c r="F257" s="167"/>
      <c r="G257" s="167" t="s">
        <v>547</v>
      </c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</row>
    <row r="258" ht="15.75" customHeight="1">
      <c r="A258" s="167"/>
      <c r="B258" s="167"/>
      <c r="C258" s="167"/>
      <c r="D258" s="167"/>
      <c r="E258" s="167"/>
      <c r="F258" s="167"/>
      <c r="G258" s="167" t="s">
        <v>548</v>
      </c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</row>
    <row r="259" ht="15.75" customHeight="1">
      <c r="A259" s="167"/>
      <c r="B259" s="167"/>
      <c r="C259" s="167"/>
      <c r="D259" s="167"/>
      <c r="E259" s="167"/>
      <c r="F259" s="167"/>
      <c r="G259" s="167" t="s">
        <v>549</v>
      </c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</row>
    <row r="260" ht="15.75" customHeight="1">
      <c r="A260" s="167"/>
      <c r="B260" s="167"/>
      <c r="C260" s="167"/>
      <c r="D260" s="167"/>
      <c r="E260" s="167"/>
      <c r="F260" s="167"/>
      <c r="G260" s="167" t="s">
        <v>550</v>
      </c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</row>
    <row r="261" ht="15.75" customHeight="1">
      <c r="A261" s="167"/>
      <c r="B261" s="167"/>
      <c r="C261" s="167"/>
      <c r="D261" s="167"/>
      <c r="E261" s="167"/>
      <c r="F261" s="167"/>
      <c r="G261" s="167" t="s">
        <v>551</v>
      </c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</row>
    <row r="262" ht="15.75" customHeight="1">
      <c r="A262" s="167"/>
      <c r="B262" s="167"/>
      <c r="C262" s="167"/>
      <c r="D262" s="167"/>
      <c r="E262" s="167"/>
      <c r="F262" s="167"/>
      <c r="G262" s="167" t="s">
        <v>552</v>
      </c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</row>
    <row r="263" ht="15.75" customHeight="1">
      <c r="A263" s="167"/>
      <c r="B263" s="167"/>
      <c r="C263" s="167"/>
      <c r="D263" s="167"/>
      <c r="E263" s="167"/>
      <c r="F263" s="167"/>
      <c r="G263" s="167" t="s">
        <v>553</v>
      </c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</row>
    <row r="264" ht="15.75" customHeight="1">
      <c r="A264" s="167"/>
      <c r="B264" s="167"/>
      <c r="C264" s="167"/>
      <c r="D264" s="167"/>
      <c r="E264" s="167"/>
      <c r="F264" s="167"/>
      <c r="G264" s="167" t="s">
        <v>554</v>
      </c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</row>
    <row r="265" ht="15.75" customHeight="1">
      <c r="A265" s="167"/>
      <c r="B265" s="167"/>
      <c r="C265" s="167"/>
      <c r="D265" s="167"/>
      <c r="E265" s="167"/>
      <c r="F265" s="167"/>
      <c r="G265" s="167" t="s">
        <v>555</v>
      </c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</row>
    <row r="266" ht="15.75" customHeight="1">
      <c r="A266" s="167"/>
      <c r="B266" s="167"/>
      <c r="C266" s="167"/>
      <c r="D266" s="167"/>
      <c r="E266" s="167"/>
      <c r="F266" s="167"/>
      <c r="G266" s="167" t="s">
        <v>556</v>
      </c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</row>
    <row r="267" ht="15.75" customHeight="1">
      <c r="A267" s="167"/>
      <c r="B267" s="167"/>
      <c r="C267" s="167"/>
      <c r="D267" s="167"/>
      <c r="E267" s="167"/>
      <c r="F267" s="167"/>
      <c r="G267" s="167" t="s">
        <v>557</v>
      </c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</row>
    <row r="268" ht="15.75" customHeight="1">
      <c r="A268" s="167"/>
      <c r="B268" s="167"/>
      <c r="C268" s="167"/>
      <c r="D268" s="167"/>
      <c r="E268" s="167"/>
      <c r="F268" s="167"/>
      <c r="G268" s="167" t="s">
        <v>558</v>
      </c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</row>
    <row r="269" ht="15.75" customHeight="1">
      <c r="A269" s="167"/>
      <c r="B269" s="167"/>
      <c r="C269" s="167"/>
      <c r="D269" s="167"/>
      <c r="E269" s="167"/>
      <c r="F269" s="167"/>
      <c r="G269" s="167" t="s">
        <v>559</v>
      </c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</row>
    <row r="270" ht="15.75" customHeight="1">
      <c r="A270" s="167"/>
      <c r="B270" s="167"/>
      <c r="C270" s="167"/>
      <c r="D270" s="167"/>
      <c r="E270" s="167"/>
      <c r="F270" s="167"/>
      <c r="G270" s="167" t="s">
        <v>560</v>
      </c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</row>
    <row r="271" ht="15.75" customHeight="1">
      <c r="A271" s="167"/>
      <c r="B271" s="167"/>
      <c r="C271" s="167"/>
      <c r="D271" s="167"/>
      <c r="E271" s="167"/>
      <c r="F271" s="167"/>
      <c r="G271" s="167" t="s">
        <v>561</v>
      </c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</row>
    <row r="272" ht="15.75" customHeight="1">
      <c r="A272" s="167"/>
      <c r="B272" s="167"/>
      <c r="C272" s="167"/>
      <c r="D272" s="167"/>
      <c r="E272" s="167"/>
      <c r="F272" s="167"/>
      <c r="G272" s="167" t="s">
        <v>562</v>
      </c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</row>
    <row r="273" ht="15.75" customHeight="1">
      <c r="A273" s="167"/>
      <c r="B273" s="167"/>
      <c r="C273" s="167"/>
      <c r="D273" s="167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</row>
    <row r="274" ht="15.75" customHeight="1">
      <c r="A274" s="167"/>
      <c r="B274" s="167"/>
      <c r="C274" s="167"/>
      <c r="D274" s="167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</row>
    <row r="275" ht="15.75" customHeight="1">
      <c r="A275" s="167"/>
      <c r="B275" s="167"/>
      <c r="C275" s="167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</row>
    <row r="276" ht="15.75" customHeight="1">
      <c r="A276" s="167"/>
      <c r="B276" s="167"/>
      <c r="C276" s="167"/>
      <c r="D276" s="167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</row>
    <row r="277" ht="15.75" customHeight="1">
      <c r="A277" s="167"/>
      <c r="B277" s="167"/>
      <c r="C277" s="167"/>
      <c r="D277" s="167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</row>
    <row r="278" ht="15.75" customHeight="1">
      <c r="A278" s="167"/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</row>
    <row r="279" ht="15.75" customHeight="1">
      <c r="A279" s="167"/>
      <c r="B279" s="167"/>
      <c r="C279" s="167"/>
      <c r="D279" s="167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</row>
    <row r="280" ht="15.75" customHeight="1">
      <c r="A280" s="167"/>
      <c r="B280" s="167"/>
      <c r="C280" s="167"/>
      <c r="D280" s="167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</row>
    <row r="281" ht="15.75" customHeight="1">
      <c r="A281" s="167"/>
      <c r="B281" s="167"/>
      <c r="C281" s="167"/>
      <c r="D281" s="167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</row>
    <row r="282" ht="15.75" customHeight="1">
      <c r="A282" s="167"/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</row>
    <row r="283" ht="15.75" customHeight="1">
      <c r="A283" s="167"/>
      <c r="B283" s="167"/>
      <c r="C283" s="167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</row>
    <row r="284" ht="15.75" customHeight="1">
      <c r="A284" s="167"/>
      <c r="B284" s="167"/>
      <c r="C284" s="167"/>
      <c r="D284" s="167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</row>
    <row r="285" ht="15.75" customHeight="1">
      <c r="A285" s="167"/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</row>
    <row r="286" ht="15.75" customHeight="1">
      <c r="A286" s="167"/>
      <c r="B286" s="167"/>
      <c r="C286" s="167"/>
      <c r="D286" s="167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</row>
    <row r="287" ht="15.75" customHeight="1">
      <c r="A287" s="167"/>
      <c r="B287" s="167"/>
      <c r="C287" s="167"/>
      <c r="D287" s="167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</row>
    <row r="288" ht="15.75" customHeight="1">
      <c r="A288" s="167"/>
      <c r="B288" s="167"/>
      <c r="C288" s="167"/>
      <c r="D288" s="167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</row>
    <row r="289" ht="15.75" customHeight="1">
      <c r="A289" s="167"/>
      <c r="B289" s="167"/>
      <c r="C289" s="167"/>
      <c r="D289" s="167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</row>
    <row r="290" ht="15.75" customHeight="1">
      <c r="A290" s="167"/>
      <c r="B290" s="167"/>
      <c r="C290" s="167"/>
      <c r="D290" s="167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</row>
    <row r="291" ht="15.75" customHeight="1">
      <c r="A291" s="167"/>
      <c r="B291" s="167"/>
      <c r="C291" s="167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</row>
    <row r="292" ht="15.75" customHeight="1">
      <c r="A292" s="167"/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</row>
    <row r="293" ht="15.75" customHeight="1">
      <c r="A293" s="167"/>
      <c r="B293" s="167"/>
      <c r="C293" s="167"/>
      <c r="D293" s="167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</row>
    <row r="294" ht="15.75" customHeight="1">
      <c r="A294" s="167"/>
      <c r="B294" s="167"/>
      <c r="C294" s="167"/>
      <c r="D294" s="167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</row>
    <row r="295" ht="15.75" customHeight="1">
      <c r="A295" s="167"/>
      <c r="B295" s="167"/>
      <c r="C295" s="167"/>
      <c r="D295" s="167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</row>
    <row r="296" ht="15.75" customHeight="1">
      <c r="A296" s="167"/>
      <c r="B296" s="167"/>
      <c r="C296" s="167"/>
      <c r="D296" s="167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</row>
    <row r="297" ht="15.75" customHeight="1">
      <c r="A297" s="167"/>
      <c r="B297" s="167"/>
      <c r="C297" s="167"/>
      <c r="D297" s="167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</row>
    <row r="298" ht="15.75" customHeight="1">
      <c r="A298" s="167"/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</row>
    <row r="299" ht="15.75" customHeight="1">
      <c r="A299" s="167"/>
      <c r="B299" s="167"/>
      <c r="C299" s="167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</row>
    <row r="300" ht="15.75" customHeight="1">
      <c r="A300" s="167"/>
      <c r="B300" s="167"/>
      <c r="C300" s="167"/>
      <c r="D300" s="167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</row>
    <row r="301" ht="15.75" customHeight="1">
      <c r="A301" s="167"/>
      <c r="B301" s="167"/>
      <c r="C301" s="167"/>
      <c r="D301" s="167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</row>
    <row r="302" ht="15.75" customHeight="1">
      <c r="A302" s="167"/>
      <c r="B302" s="167"/>
      <c r="C302" s="167"/>
      <c r="D302" s="167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</row>
    <row r="303" ht="15.75" customHeight="1">
      <c r="A303" s="167"/>
      <c r="B303" s="167"/>
      <c r="C303" s="167"/>
      <c r="D303" s="167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</row>
    <row r="304" ht="15.75" customHeight="1">
      <c r="A304" s="167"/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</row>
    <row r="305" ht="15.75" customHeight="1">
      <c r="A305" s="167"/>
      <c r="B305" s="167"/>
      <c r="C305" s="167"/>
      <c r="D305" s="167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</row>
    <row r="306" ht="15.75" customHeight="1">
      <c r="A306" s="167"/>
      <c r="B306" s="167"/>
      <c r="C306" s="167"/>
      <c r="D306" s="167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</row>
    <row r="307" ht="15.75" customHeight="1">
      <c r="A307" s="167"/>
      <c r="B307" s="167"/>
      <c r="C307" s="167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</row>
    <row r="308" ht="15.75" customHeight="1">
      <c r="A308" s="167"/>
      <c r="B308" s="167"/>
      <c r="C308" s="167"/>
      <c r="D308" s="167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</row>
    <row r="309" ht="15.75" customHeight="1">
      <c r="A309" s="167"/>
      <c r="B309" s="167"/>
      <c r="C309" s="167"/>
      <c r="D309" s="167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</row>
    <row r="310" ht="15.75" customHeight="1">
      <c r="A310" s="167"/>
      <c r="B310" s="167"/>
      <c r="C310" s="167"/>
      <c r="D310" s="167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</row>
    <row r="311" ht="15.75" customHeight="1">
      <c r="A311" s="167"/>
      <c r="B311" s="167"/>
      <c r="C311" s="167"/>
      <c r="D311" s="167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</row>
    <row r="312" ht="15.75" customHeight="1">
      <c r="A312" s="167"/>
      <c r="B312" s="167"/>
      <c r="C312" s="167"/>
      <c r="D312" s="167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</row>
    <row r="313" ht="15.75" customHeight="1">
      <c r="A313" s="167"/>
      <c r="B313" s="167"/>
      <c r="C313" s="167"/>
      <c r="D313" s="167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</row>
    <row r="314" ht="15.75" customHeight="1">
      <c r="A314" s="167"/>
      <c r="B314" s="167"/>
      <c r="C314" s="167"/>
      <c r="D314" s="167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</row>
    <row r="315" ht="15.75" customHeight="1">
      <c r="A315" s="167"/>
      <c r="B315" s="167"/>
      <c r="C315" s="167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</row>
    <row r="316" ht="15.75" customHeight="1">
      <c r="A316" s="167"/>
      <c r="B316" s="167"/>
      <c r="C316" s="167"/>
      <c r="D316" s="167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</row>
    <row r="317" ht="15.75" customHeight="1">
      <c r="A317" s="167"/>
      <c r="B317" s="167"/>
      <c r="C317" s="167"/>
      <c r="D317" s="167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</row>
    <row r="318" ht="15.75" customHeight="1">
      <c r="A318" s="167"/>
      <c r="B318" s="167"/>
      <c r="C318" s="167"/>
      <c r="D318" s="167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</row>
    <row r="319" ht="15.75" customHeight="1">
      <c r="A319" s="167"/>
      <c r="B319" s="167"/>
      <c r="C319" s="167"/>
      <c r="D319" s="167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</row>
    <row r="320" ht="15.75" customHeight="1">
      <c r="A320" s="167"/>
      <c r="B320" s="167"/>
      <c r="C320" s="167"/>
      <c r="D320" s="167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</row>
    <row r="321" ht="15.75" customHeight="1">
      <c r="A321" s="167"/>
      <c r="B321" s="167"/>
      <c r="C321" s="167"/>
      <c r="D321" s="167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</row>
    <row r="322" ht="15.75" customHeight="1">
      <c r="A322" s="167"/>
      <c r="B322" s="167"/>
      <c r="C322" s="167"/>
      <c r="D322" s="167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</row>
    <row r="323" ht="15.75" customHeight="1">
      <c r="A323" s="167"/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</row>
    <row r="324" ht="15.75" customHeight="1">
      <c r="A324" s="167"/>
      <c r="B324" s="167"/>
      <c r="C324" s="167"/>
      <c r="D324" s="167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</row>
    <row r="325" ht="15.75" customHeight="1">
      <c r="A325" s="167"/>
      <c r="B325" s="167"/>
      <c r="C325" s="167"/>
      <c r="D325" s="167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</row>
    <row r="326" ht="15.75" customHeight="1">
      <c r="A326" s="167"/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</row>
    <row r="327" ht="15.75" customHeight="1">
      <c r="A327" s="167"/>
      <c r="B327" s="167"/>
      <c r="C327" s="167"/>
      <c r="D327" s="167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</row>
    <row r="328" ht="15.75" customHeight="1">
      <c r="A328" s="167"/>
      <c r="B328" s="167"/>
      <c r="C328" s="167"/>
      <c r="D328" s="167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</row>
    <row r="329" ht="15.75" customHeight="1">
      <c r="A329" s="167"/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</row>
    <row r="330" ht="15.75" customHeight="1">
      <c r="A330" s="167"/>
      <c r="B330" s="167"/>
      <c r="C330" s="167"/>
      <c r="D330" s="167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</row>
    <row r="331" ht="15.75" customHeight="1">
      <c r="A331" s="167"/>
      <c r="B331" s="167"/>
      <c r="C331" s="167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</row>
    <row r="332" ht="15.75" customHeight="1">
      <c r="A332" s="167"/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</row>
    <row r="333" ht="15.75" customHeight="1">
      <c r="A333" s="167"/>
      <c r="B333" s="167"/>
      <c r="C333" s="167"/>
      <c r="D333" s="167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</row>
    <row r="334" ht="15.75" customHeight="1">
      <c r="A334" s="167"/>
      <c r="B334" s="167"/>
      <c r="C334" s="167"/>
      <c r="D334" s="167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</row>
    <row r="335" ht="15.75" customHeight="1">
      <c r="A335" s="167"/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</row>
    <row r="336" ht="15.75" customHeight="1">
      <c r="A336" s="167"/>
      <c r="B336" s="167"/>
      <c r="C336" s="167"/>
      <c r="D336" s="167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</row>
    <row r="337" ht="15.75" customHeight="1">
      <c r="A337" s="167"/>
      <c r="B337" s="167"/>
      <c r="C337" s="167"/>
      <c r="D337" s="167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</row>
    <row r="338" ht="15.75" customHeight="1">
      <c r="A338" s="167"/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</row>
    <row r="339" ht="15.75" customHeight="1">
      <c r="A339" s="167"/>
      <c r="B339" s="167"/>
      <c r="C339" s="167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</row>
    <row r="340" ht="15.75" customHeight="1">
      <c r="A340" s="167"/>
      <c r="B340" s="167"/>
      <c r="C340" s="167"/>
      <c r="D340" s="167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</row>
    <row r="341" ht="15.75" customHeight="1">
      <c r="A341" s="167"/>
      <c r="B341" s="167"/>
      <c r="C341" s="167"/>
      <c r="D341" s="167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</row>
    <row r="342" ht="15.75" customHeight="1">
      <c r="A342" s="167"/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</row>
    <row r="343" ht="15.75" customHeight="1">
      <c r="A343" s="167"/>
      <c r="B343" s="167"/>
      <c r="C343" s="167"/>
      <c r="D343" s="167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</row>
    <row r="344" ht="15.75" customHeight="1">
      <c r="A344" s="167"/>
      <c r="B344" s="167"/>
      <c r="C344" s="167"/>
      <c r="D344" s="167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</row>
    <row r="345" ht="15.75" customHeight="1">
      <c r="A345" s="167"/>
      <c r="B345" s="167"/>
      <c r="C345" s="167"/>
      <c r="D345" s="167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</row>
    <row r="346" ht="15.75" customHeight="1">
      <c r="A346" s="167"/>
      <c r="B346" s="167"/>
      <c r="C346" s="167"/>
      <c r="D346" s="167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</row>
    <row r="347" ht="15.75" customHeight="1">
      <c r="A347" s="167"/>
      <c r="B347" s="167"/>
      <c r="C347" s="167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</row>
    <row r="348" ht="15.75" customHeight="1">
      <c r="A348" s="167"/>
      <c r="B348" s="167"/>
      <c r="C348" s="167"/>
      <c r="D348" s="167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</row>
    <row r="349" ht="15.75" customHeight="1">
      <c r="A349" s="167"/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</row>
    <row r="350" ht="15.75" customHeight="1">
      <c r="A350" s="167"/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</row>
    <row r="351" ht="15.75" customHeight="1">
      <c r="A351" s="167"/>
      <c r="B351" s="167"/>
      <c r="C351" s="167"/>
      <c r="D351" s="167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</row>
    <row r="352" ht="15.75" customHeight="1">
      <c r="A352" s="167"/>
      <c r="B352" s="167"/>
      <c r="C352" s="167"/>
      <c r="D352" s="167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</row>
    <row r="353" ht="15.75" customHeight="1">
      <c r="A353" s="167"/>
      <c r="B353" s="167"/>
      <c r="C353" s="167"/>
      <c r="D353" s="167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</row>
    <row r="354" ht="15.75" customHeight="1">
      <c r="A354" s="167"/>
      <c r="B354" s="167"/>
      <c r="C354" s="167"/>
      <c r="D354" s="167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</row>
    <row r="355" ht="15.75" customHeight="1">
      <c r="A355" s="167"/>
      <c r="B355" s="167"/>
      <c r="C355" s="167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</row>
    <row r="356" ht="15.75" customHeight="1">
      <c r="A356" s="167"/>
      <c r="B356" s="167"/>
      <c r="C356" s="167"/>
      <c r="D356" s="167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</row>
    <row r="357" ht="15.75" customHeight="1">
      <c r="A357" s="167"/>
      <c r="B357" s="167"/>
      <c r="C357" s="167"/>
      <c r="D357" s="167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</row>
    <row r="358" ht="15.75" customHeight="1">
      <c r="A358" s="167"/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</row>
    <row r="359" ht="15.75" customHeight="1">
      <c r="A359" s="167"/>
      <c r="B359" s="167"/>
      <c r="C359" s="167"/>
      <c r="D359" s="167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</row>
    <row r="360" ht="15.75" customHeight="1">
      <c r="A360" s="167"/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</row>
    <row r="361" ht="15.75" customHeight="1">
      <c r="A361" s="167"/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</row>
    <row r="362" ht="15.75" customHeight="1">
      <c r="A362" s="167"/>
      <c r="B362" s="167"/>
      <c r="C362" s="167"/>
      <c r="D362" s="167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</row>
    <row r="363" ht="15.75" customHeight="1">
      <c r="A363" s="167"/>
      <c r="B363" s="167"/>
      <c r="C363" s="167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</row>
    <row r="364" ht="15.75" customHeight="1">
      <c r="A364" s="167"/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</row>
    <row r="365" ht="15.75" customHeight="1">
      <c r="A365" s="167"/>
      <c r="B365" s="167"/>
      <c r="C365" s="167"/>
      <c r="D365" s="167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</row>
    <row r="366" ht="15.75" customHeight="1">
      <c r="A366" s="167"/>
      <c r="B366" s="167"/>
      <c r="C366" s="167"/>
      <c r="D366" s="167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</row>
    <row r="367" ht="15.75" customHeight="1">
      <c r="A367" s="167"/>
      <c r="B367" s="167"/>
      <c r="C367" s="167"/>
      <c r="D367" s="167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</row>
    <row r="368" ht="15.75" customHeight="1">
      <c r="A368" s="167"/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</row>
    <row r="369" ht="15.75" customHeight="1">
      <c r="A369" s="167"/>
      <c r="B369" s="167"/>
      <c r="C369" s="167"/>
      <c r="D369" s="167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</row>
    <row r="370" ht="15.75" customHeight="1">
      <c r="A370" s="167"/>
      <c r="B370" s="167"/>
      <c r="C370" s="167"/>
      <c r="D370" s="167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</row>
    <row r="371" ht="15.75" customHeight="1">
      <c r="A371" s="167"/>
      <c r="B371" s="167"/>
      <c r="C371" s="167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</row>
    <row r="372" ht="15.75" customHeight="1">
      <c r="A372" s="167"/>
      <c r="B372" s="167"/>
      <c r="C372" s="167"/>
      <c r="D372" s="167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</row>
    <row r="373" ht="15.75" customHeight="1">
      <c r="A373" s="167"/>
      <c r="B373" s="167"/>
      <c r="C373" s="167"/>
      <c r="D373" s="167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</row>
    <row r="374" ht="15.75" customHeight="1">
      <c r="A374" s="167"/>
      <c r="B374" s="167"/>
      <c r="C374" s="167"/>
      <c r="D374" s="167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</row>
    <row r="375" ht="15.75" customHeight="1">
      <c r="A375" s="167"/>
      <c r="B375" s="167"/>
      <c r="C375" s="167"/>
      <c r="D375" s="167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</row>
    <row r="376" ht="15.75" customHeight="1">
      <c r="A376" s="167"/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</row>
    <row r="377" ht="15.75" customHeight="1">
      <c r="A377" s="167"/>
      <c r="B377" s="167"/>
      <c r="C377" s="167"/>
      <c r="D377" s="167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</row>
    <row r="378" ht="15.75" customHeight="1">
      <c r="A378" s="167"/>
      <c r="B378" s="167"/>
      <c r="C378" s="167"/>
      <c r="D378" s="167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</row>
    <row r="379" ht="15.75" customHeight="1">
      <c r="A379" s="167"/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</row>
    <row r="380" ht="15.75" customHeight="1">
      <c r="A380" s="167"/>
      <c r="B380" s="167"/>
      <c r="C380" s="167"/>
      <c r="D380" s="167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</row>
    <row r="381" ht="15.75" customHeight="1">
      <c r="A381" s="167"/>
      <c r="B381" s="167"/>
      <c r="C381" s="167"/>
      <c r="D381" s="167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</row>
    <row r="382" ht="15.75" customHeight="1">
      <c r="A382" s="167"/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</row>
    <row r="383" ht="15.75" customHeight="1">
      <c r="A383" s="167"/>
      <c r="B383" s="167"/>
      <c r="C383" s="167"/>
      <c r="D383" s="167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</row>
    <row r="384" ht="15.75" customHeight="1">
      <c r="A384" s="167"/>
      <c r="B384" s="167"/>
      <c r="C384" s="167"/>
      <c r="D384" s="167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</row>
    <row r="385" ht="15.75" customHeight="1">
      <c r="A385" s="167"/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</row>
    <row r="386" ht="15.75" customHeight="1">
      <c r="A386" s="167"/>
      <c r="B386" s="167"/>
      <c r="C386" s="167"/>
      <c r="D386" s="167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</row>
    <row r="387" ht="15.75" customHeight="1">
      <c r="A387" s="167"/>
      <c r="B387" s="167"/>
      <c r="C387" s="167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</row>
    <row r="388" ht="15.75" customHeight="1">
      <c r="A388" s="167"/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</row>
    <row r="389" ht="15.75" customHeight="1">
      <c r="A389" s="167"/>
      <c r="B389" s="167"/>
      <c r="C389" s="167"/>
      <c r="D389" s="167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</row>
    <row r="390" ht="15.75" customHeight="1">
      <c r="A390" s="167"/>
      <c r="B390" s="167"/>
      <c r="C390" s="167"/>
      <c r="D390" s="167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</row>
    <row r="391" ht="15.75" customHeight="1">
      <c r="A391" s="167"/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</row>
    <row r="392" ht="15.75" customHeight="1">
      <c r="A392" s="167"/>
      <c r="B392" s="167"/>
      <c r="C392" s="167"/>
      <c r="D392" s="167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</row>
    <row r="393" ht="15.75" customHeight="1">
      <c r="A393" s="167"/>
      <c r="B393" s="167"/>
      <c r="C393" s="167"/>
      <c r="D393" s="167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</row>
    <row r="394" ht="15.75" customHeight="1">
      <c r="A394" s="167"/>
      <c r="B394" s="167"/>
      <c r="C394" s="167"/>
      <c r="D394" s="167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</row>
    <row r="395" ht="15.75" customHeight="1">
      <c r="A395" s="167"/>
      <c r="B395" s="167"/>
      <c r="C395" s="167"/>
      <c r="D395" s="167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</row>
    <row r="396" ht="15.75" customHeight="1">
      <c r="A396" s="167"/>
      <c r="B396" s="167"/>
      <c r="C396" s="167"/>
      <c r="D396" s="167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</row>
    <row r="397" ht="15.75" customHeight="1">
      <c r="A397" s="167"/>
      <c r="B397" s="167"/>
      <c r="C397" s="167"/>
      <c r="D397" s="167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</row>
    <row r="398" ht="15.75" customHeight="1">
      <c r="A398" s="167"/>
      <c r="B398" s="167"/>
      <c r="C398" s="167"/>
      <c r="D398" s="167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</row>
    <row r="399" ht="15.75" customHeight="1">
      <c r="A399" s="167"/>
      <c r="B399" s="167"/>
      <c r="C399" s="167"/>
      <c r="D399" s="167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</row>
    <row r="400" ht="15.75" customHeight="1">
      <c r="A400" s="167"/>
      <c r="B400" s="167"/>
      <c r="C400" s="167"/>
      <c r="D400" s="167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</row>
    <row r="401" ht="15.75" customHeight="1">
      <c r="A401" s="167"/>
      <c r="B401" s="167"/>
      <c r="C401" s="167"/>
      <c r="D401" s="167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</row>
    <row r="402" ht="15.75" customHeight="1">
      <c r="A402" s="167"/>
      <c r="B402" s="167"/>
      <c r="C402" s="167"/>
      <c r="D402" s="167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</row>
    <row r="403" ht="15.75" customHeight="1">
      <c r="A403" s="167"/>
      <c r="B403" s="167"/>
      <c r="C403" s="167"/>
      <c r="D403" s="167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</row>
    <row r="404" ht="15.75" customHeight="1">
      <c r="A404" s="167"/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</row>
    <row r="405" ht="15.75" customHeight="1">
      <c r="A405" s="167"/>
      <c r="B405" s="167"/>
      <c r="C405" s="167"/>
      <c r="D405" s="167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</row>
    <row r="406" ht="15.75" customHeight="1">
      <c r="A406" s="167"/>
      <c r="B406" s="167"/>
      <c r="C406" s="167"/>
      <c r="D406" s="167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</row>
    <row r="407" ht="15.75" customHeight="1">
      <c r="A407" s="167"/>
      <c r="B407" s="167"/>
      <c r="C407" s="167"/>
      <c r="D407" s="167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</row>
    <row r="408" ht="15.75" customHeight="1">
      <c r="A408" s="167"/>
      <c r="B408" s="167"/>
      <c r="C408" s="167"/>
      <c r="D408" s="167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</row>
    <row r="409" ht="15.75" customHeight="1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</row>
    <row r="410" ht="15.75" customHeight="1">
      <c r="A410" s="167"/>
      <c r="B410" s="167"/>
      <c r="C410" s="167"/>
      <c r="D410" s="167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</row>
    <row r="411" ht="15.75" customHeight="1">
      <c r="A411" s="167"/>
      <c r="B411" s="167"/>
      <c r="C411" s="167"/>
      <c r="D411" s="167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</row>
    <row r="412" ht="15.75" customHeight="1">
      <c r="A412" s="167"/>
      <c r="B412" s="167"/>
      <c r="C412" s="167"/>
      <c r="D412" s="167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</row>
    <row r="413" ht="15.75" customHeight="1">
      <c r="A413" s="167"/>
      <c r="B413" s="167"/>
      <c r="C413" s="167"/>
      <c r="D413" s="167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</row>
    <row r="414" ht="15.75" customHeight="1">
      <c r="A414" s="167"/>
      <c r="B414" s="167"/>
      <c r="C414" s="167"/>
      <c r="D414" s="167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</row>
    <row r="415" ht="15.75" customHeight="1">
      <c r="A415" s="167"/>
      <c r="B415" s="167"/>
      <c r="C415" s="167"/>
      <c r="D415" s="167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</row>
    <row r="416" ht="15.75" customHeight="1">
      <c r="A416" s="167"/>
      <c r="B416" s="167"/>
      <c r="C416" s="167"/>
      <c r="D416" s="167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</row>
    <row r="417" ht="15.75" customHeight="1">
      <c r="A417" s="167"/>
      <c r="B417" s="167"/>
      <c r="C417" s="167"/>
      <c r="D417" s="167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</row>
    <row r="418" ht="15.75" customHeight="1">
      <c r="A418" s="167"/>
      <c r="B418" s="167"/>
      <c r="C418" s="167"/>
      <c r="D418" s="167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</row>
    <row r="419" ht="15.75" customHeight="1">
      <c r="A419" s="167"/>
      <c r="B419" s="167"/>
      <c r="C419" s="167"/>
      <c r="D419" s="167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</row>
    <row r="420" ht="15.75" customHeight="1">
      <c r="A420" s="167"/>
      <c r="B420" s="167"/>
      <c r="C420" s="167"/>
      <c r="D420" s="167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</row>
    <row r="421" ht="15.75" customHeight="1">
      <c r="A421" s="167"/>
      <c r="B421" s="167"/>
      <c r="C421" s="167"/>
      <c r="D421" s="167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</row>
    <row r="422" ht="15.75" customHeight="1">
      <c r="A422" s="167"/>
      <c r="B422" s="167"/>
      <c r="C422" s="167"/>
      <c r="D422" s="167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</row>
    <row r="423" ht="15.75" customHeight="1">
      <c r="A423" s="167"/>
      <c r="B423" s="167"/>
      <c r="C423" s="167"/>
      <c r="D423" s="167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</row>
    <row r="424" ht="15.75" customHeight="1">
      <c r="A424" s="167"/>
      <c r="B424" s="167"/>
      <c r="C424" s="167"/>
      <c r="D424" s="167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</row>
    <row r="425" ht="15.75" customHeight="1">
      <c r="A425" s="167"/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</row>
    <row r="426" ht="15.75" customHeight="1">
      <c r="A426" s="167"/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</row>
    <row r="427" ht="15.75" customHeight="1">
      <c r="A427" s="167"/>
      <c r="B427" s="167"/>
      <c r="C427" s="167"/>
      <c r="D427" s="167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</row>
    <row r="428" ht="15.75" customHeight="1">
      <c r="A428" s="167"/>
      <c r="B428" s="167"/>
      <c r="C428" s="167"/>
      <c r="D428" s="167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</row>
    <row r="429" ht="15.75" customHeight="1">
      <c r="A429" s="167"/>
      <c r="B429" s="167"/>
      <c r="C429" s="167"/>
      <c r="D429" s="167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</row>
    <row r="430" ht="15.75" customHeight="1">
      <c r="A430" s="167"/>
      <c r="B430" s="167"/>
      <c r="C430" s="167"/>
      <c r="D430" s="167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</row>
    <row r="431" ht="15.75" customHeight="1">
      <c r="A431" s="167"/>
      <c r="B431" s="167"/>
      <c r="C431" s="167"/>
      <c r="D431" s="167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</row>
    <row r="432" ht="15.75" customHeight="1">
      <c r="A432" s="167"/>
      <c r="B432" s="167"/>
      <c r="C432" s="167"/>
      <c r="D432" s="167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</row>
    <row r="433" ht="15.75" customHeight="1">
      <c r="A433" s="167"/>
      <c r="B433" s="167"/>
      <c r="C433" s="167"/>
      <c r="D433" s="167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</row>
    <row r="434" ht="15.75" customHeight="1">
      <c r="A434" s="167"/>
      <c r="B434" s="167"/>
      <c r="C434" s="167"/>
      <c r="D434" s="167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</row>
    <row r="435" ht="15.75" customHeight="1">
      <c r="A435" s="167"/>
      <c r="B435" s="167"/>
      <c r="C435" s="167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</row>
    <row r="436" ht="15.75" customHeight="1">
      <c r="A436" s="167"/>
      <c r="B436" s="167"/>
      <c r="C436" s="167"/>
      <c r="D436" s="167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</row>
    <row r="437" ht="15.75" customHeight="1">
      <c r="A437" s="167"/>
      <c r="B437" s="167"/>
      <c r="C437" s="167"/>
      <c r="D437" s="167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</row>
    <row r="438" ht="15.75" customHeight="1">
      <c r="A438" s="167"/>
      <c r="B438" s="167"/>
      <c r="C438" s="167"/>
      <c r="D438" s="167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</row>
    <row r="439" ht="15.75" customHeight="1">
      <c r="A439" s="167"/>
      <c r="B439" s="167"/>
      <c r="C439" s="167"/>
      <c r="D439" s="167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</row>
    <row r="440" ht="15.75" customHeight="1">
      <c r="A440" s="167"/>
      <c r="B440" s="167"/>
      <c r="C440" s="167"/>
      <c r="D440" s="167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</row>
    <row r="441" ht="15.75" customHeight="1">
      <c r="A441" s="167"/>
      <c r="B441" s="167"/>
      <c r="C441" s="167"/>
      <c r="D441" s="167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</row>
    <row r="442" ht="15.75" customHeight="1">
      <c r="A442" s="167"/>
      <c r="B442" s="167"/>
      <c r="C442" s="167"/>
      <c r="D442" s="167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</row>
    <row r="443" ht="15.75" customHeight="1">
      <c r="A443" s="167"/>
      <c r="B443" s="167"/>
      <c r="C443" s="167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</row>
    <row r="444" ht="15.75" customHeight="1">
      <c r="A444" s="167"/>
      <c r="B444" s="167"/>
      <c r="C444" s="167"/>
      <c r="D444" s="167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</row>
    <row r="445" ht="15.75" customHeight="1">
      <c r="A445" s="167"/>
      <c r="B445" s="167"/>
      <c r="C445" s="167"/>
      <c r="D445" s="167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</row>
    <row r="446" ht="15.75" customHeight="1">
      <c r="A446" s="167"/>
      <c r="B446" s="167"/>
      <c r="C446" s="167"/>
      <c r="D446" s="167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</row>
    <row r="447" ht="15.75" customHeight="1">
      <c r="A447" s="167"/>
      <c r="B447" s="167"/>
      <c r="C447" s="167"/>
      <c r="D447" s="167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</row>
    <row r="448" ht="15.75" customHeight="1">
      <c r="A448" s="167"/>
      <c r="B448" s="167"/>
      <c r="C448" s="167"/>
      <c r="D448" s="167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</row>
    <row r="449" ht="15.75" customHeight="1">
      <c r="A449" s="167"/>
      <c r="B449" s="167"/>
      <c r="C449" s="167"/>
      <c r="D449" s="167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</row>
    <row r="450" ht="15.75" customHeight="1">
      <c r="A450" s="167"/>
      <c r="B450" s="167"/>
      <c r="C450" s="167"/>
      <c r="D450" s="167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</row>
    <row r="451" ht="15.75" customHeight="1">
      <c r="A451" s="167"/>
      <c r="B451" s="167"/>
      <c r="C451" s="167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</row>
    <row r="452" ht="15.75" customHeight="1">
      <c r="A452" s="167"/>
      <c r="B452" s="167"/>
      <c r="C452" s="167"/>
      <c r="D452" s="167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</row>
    <row r="453" ht="15.75" customHeight="1">
      <c r="A453" s="167"/>
      <c r="B453" s="167"/>
      <c r="C453" s="167"/>
      <c r="D453" s="167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</row>
    <row r="454" ht="15.75" customHeight="1">
      <c r="A454" s="167"/>
      <c r="B454" s="167"/>
      <c r="C454" s="167"/>
      <c r="D454" s="167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</row>
    <row r="455" ht="15.75" customHeight="1">
      <c r="A455" s="167"/>
      <c r="B455" s="167"/>
      <c r="C455" s="167"/>
      <c r="D455" s="167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</row>
    <row r="456" ht="15.75" customHeight="1">
      <c r="A456" s="167"/>
      <c r="B456" s="167"/>
      <c r="C456" s="167"/>
      <c r="D456" s="167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</row>
    <row r="457" ht="15.75" customHeight="1">
      <c r="A457" s="167"/>
      <c r="B457" s="167"/>
      <c r="C457" s="167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</row>
    <row r="458" ht="15.75" customHeight="1">
      <c r="A458" s="167"/>
      <c r="B458" s="167"/>
      <c r="C458" s="167"/>
      <c r="D458" s="167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</row>
    <row r="459" ht="15.75" customHeight="1">
      <c r="A459" s="167"/>
      <c r="B459" s="167"/>
      <c r="C459" s="167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</row>
    <row r="460" ht="15.75" customHeight="1">
      <c r="A460" s="167"/>
      <c r="B460" s="167"/>
      <c r="C460" s="167"/>
      <c r="D460" s="167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</row>
    <row r="461" ht="15.75" customHeight="1">
      <c r="A461" s="167"/>
      <c r="B461" s="167"/>
      <c r="C461" s="167"/>
      <c r="D461" s="167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</row>
    <row r="462" ht="15.75" customHeight="1">
      <c r="A462" s="167"/>
      <c r="B462" s="167"/>
      <c r="C462" s="167"/>
      <c r="D462" s="167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</row>
    <row r="463" ht="15.75" customHeight="1">
      <c r="A463" s="167"/>
      <c r="B463" s="167"/>
      <c r="C463" s="167"/>
      <c r="D463" s="167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</row>
    <row r="464" ht="15.75" customHeight="1">
      <c r="A464" s="167"/>
      <c r="B464" s="167"/>
      <c r="C464" s="167"/>
      <c r="D464" s="167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</row>
    <row r="465" ht="15.75" customHeight="1">
      <c r="A465" s="167"/>
      <c r="B465" s="167"/>
      <c r="C465" s="167"/>
      <c r="D465" s="167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</row>
    <row r="466" ht="15.75" customHeight="1">
      <c r="A466" s="167"/>
      <c r="B466" s="167"/>
      <c r="C466" s="167"/>
      <c r="D466" s="167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</row>
    <row r="467" ht="15.75" customHeight="1">
      <c r="A467" s="167"/>
      <c r="B467" s="167"/>
      <c r="C467" s="167"/>
      <c r="D467" s="167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</row>
    <row r="468" ht="15.75" customHeight="1">
      <c r="A468" s="167"/>
      <c r="B468" s="167"/>
      <c r="C468" s="167"/>
      <c r="D468" s="167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</row>
    <row r="469" ht="15.75" customHeight="1">
      <c r="A469" s="167"/>
      <c r="B469" s="167"/>
      <c r="C469" s="167"/>
      <c r="D469" s="167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</row>
    <row r="470" ht="15.75" customHeight="1">
      <c r="A470" s="167"/>
      <c r="B470" s="167"/>
      <c r="C470" s="167"/>
      <c r="D470" s="167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</row>
    <row r="471" ht="15.75" customHeight="1">
      <c r="A471" s="167"/>
      <c r="B471" s="167"/>
      <c r="C471" s="167"/>
      <c r="D471" s="167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</row>
    <row r="472" ht="15.75" customHeight="1">
      <c r="A472" s="167"/>
      <c r="B472" s="167"/>
      <c r="C472" s="167"/>
      <c r="D472" s="167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</row>
    <row r="473" ht="15.75" customHeight="1">
      <c r="A473" s="167"/>
      <c r="B473" s="167"/>
      <c r="C473" s="167"/>
      <c r="D473" s="167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</row>
    <row r="474" ht="15.75" customHeight="1">
      <c r="A474" s="167"/>
      <c r="B474" s="167"/>
      <c r="C474" s="167"/>
      <c r="D474" s="167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</row>
    <row r="475" ht="15.75" customHeight="1">
      <c r="A475" s="167"/>
      <c r="B475" s="167"/>
      <c r="C475" s="167"/>
      <c r="D475" s="167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</row>
    <row r="476" ht="15.75" customHeight="1">
      <c r="A476" s="167"/>
      <c r="B476" s="167"/>
      <c r="C476" s="167"/>
      <c r="D476" s="167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</row>
    <row r="477" ht="15.75" customHeight="1">
      <c r="A477" s="167"/>
      <c r="B477" s="167"/>
      <c r="C477" s="167"/>
      <c r="D477" s="167"/>
      <c r="E477" s="167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</row>
    <row r="478" ht="15.75" customHeight="1">
      <c r="A478" s="167"/>
      <c r="B478" s="167"/>
      <c r="C478" s="167"/>
      <c r="D478" s="167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</row>
    <row r="479" ht="15.75" customHeight="1">
      <c r="A479" s="167"/>
      <c r="B479" s="167"/>
      <c r="C479" s="167"/>
      <c r="D479" s="167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</row>
    <row r="480" ht="15.75" customHeight="1">
      <c r="A480" s="167"/>
      <c r="B480" s="167"/>
      <c r="C480" s="167"/>
      <c r="D480" s="167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</row>
    <row r="481" ht="15.75" customHeight="1">
      <c r="A481" s="167"/>
      <c r="B481" s="167"/>
      <c r="C481" s="167"/>
      <c r="D481" s="167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</row>
    <row r="482" ht="15.75" customHeight="1">
      <c r="A482" s="167"/>
      <c r="B482" s="167"/>
      <c r="C482" s="167"/>
      <c r="D482" s="167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</row>
    <row r="483" ht="15.75" customHeight="1">
      <c r="A483" s="167"/>
      <c r="B483" s="167"/>
      <c r="C483" s="167"/>
      <c r="D483" s="167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</row>
    <row r="484" ht="15.75" customHeight="1">
      <c r="A484" s="167"/>
      <c r="B484" s="167"/>
      <c r="C484" s="167"/>
      <c r="D484" s="167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</row>
    <row r="485" ht="15.75" customHeight="1">
      <c r="A485" s="167"/>
      <c r="B485" s="167"/>
      <c r="C485" s="167"/>
      <c r="D485" s="167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</row>
    <row r="486" ht="15.75" customHeight="1">
      <c r="A486" s="167"/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</row>
    <row r="487" ht="15.75" customHeight="1">
      <c r="A487" s="167"/>
      <c r="B487" s="167"/>
      <c r="C487" s="167"/>
      <c r="D487" s="167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</row>
    <row r="488" ht="15.75" customHeight="1">
      <c r="A488" s="167"/>
      <c r="B488" s="167"/>
      <c r="C488" s="167"/>
      <c r="D488" s="167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</row>
    <row r="489" ht="15.75" customHeight="1">
      <c r="A489" s="167"/>
      <c r="B489" s="167"/>
      <c r="C489" s="167"/>
      <c r="D489" s="167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</row>
    <row r="490" ht="15.75" customHeight="1">
      <c r="A490" s="167"/>
      <c r="B490" s="167"/>
      <c r="C490" s="167"/>
      <c r="D490" s="167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</row>
    <row r="491" ht="15.75" customHeight="1">
      <c r="A491" s="167"/>
      <c r="B491" s="167"/>
      <c r="C491" s="167"/>
      <c r="D491" s="167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</row>
    <row r="492" ht="15.75" customHeight="1">
      <c r="A492" s="167"/>
      <c r="B492" s="167"/>
      <c r="C492" s="167"/>
      <c r="D492" s="167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</row>
    <row r="493" ht="15.75" customHeight="1">
      <c r="A493" s="167"/>
      <c r="B493" s="167"/>
      <c r="C493" s="167"/>
      <c r="D493" s="167"/>
      <c r="E493" s="167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</row>
    <row r="494" ht="15.75" customHeight="1">
      <c r="A494" s="167"/>
      <c r="B494" s="167"/>
      <c r="C494" s="167"/>
      <c r="D494" s="167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</row>
    <row r="495" ht="15.75" customHeight="1">
      <c r="A495" s="167"/>
      <c r="B495" s="167"/>
      <c r="C495" s="167"/>
      <c r="D495" s="167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</row>
    <row r="496" ht="15.75" customHeight="1">
      <c r="A496" s="167"/>
      <c r="B496" s="167"/>
      <c r="C496" s="167"/>
      <c r="D496" s="167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</row>
    <row r="497" ht="15.75" customHeight="1">
      <c r="A497" s="167"/>
      <c r="B497" s="167"/>
      <c r="C497" s="167"/>
      <c r="D497" s="167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</row>
    <row r="498" ht="15.75" customHeight="1">
      <c r="A498" s="167"/>
      <c r="B498" s="167"/>
      <c r="C498" s="167"/>
      <c r="D498" s="167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</row>
    <row r="499" ht="15.75" customHeight="1">
      <c r="A499" s="167"/>
      <c r="B499" s="167"/>
      <c r="C499" s="167"/>
      <c r="D499" s="167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</row>
    <row r="500" ht="15.75" customHeight="1">
      <c r="A500" s="167"/>
      <c r="B500" s="167"/>
      <c r="C500" s="167"/>
      <c r="D500" s="167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</row>
    <row r="501" ht="15.75" customHeight="1">
      <c r="A501" s="167"/>
      <c r="B501" s="167"/>
      <c r="C501" s="167"/>
      <c r="D501" s="167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</row>
    <row r="502" ht="15.75" customHeight="1">
      <c r="A502" s="167"/>
      <c r="B502" s="167"/>
      <c r="C502" s="167"/>
      <c r="D502" s="167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</row>
    <row r="503" ht="15.75" customHeight="1">
      <c r="A503" s="167"/>
      <c r="B503" s="167"/>
      <c r="C503" s="167"/>
      <c r="D503" s="167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</row>
    <row r="504" ht="15.75" customHeight="1">
      <c r="A504" s="167"/>
      <c r="B504" s="167"/>
      <c r="C504" s="167"/>
      <c r="D504" s="167"/>
      <c r="E504" s="167"/>
      <c r="F504" s="167"/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</row>
    <row r="505" ht="15.75" customHeight="1">
      <c r="A505" s="167"/>
      <c r="B505" s="167"/>
      <c r="C505" s="167"/>
      <c r="D505" s="167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</row>
    <row r="506" ht="15.75" customHeight="1">
      <c r="A506" s="167"/>
      <c r="B506" s="167"/>
      <c r="C506" s="167"/>
      <c r="D506" s="167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</row>
    <row r="507" ht="15.75" customHeight="1">
      <c r="A507" s="167"/>
      <c r="B507" s="167"/>
      <c r="C507" s="167"/>
      <c r="D507" s="167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</row>
    <row r="508" ht="15.75" customHeight="1">
      <c r="A508" s="167"/>
      <c r="B508" s="167"/>
      <c r="C508" s="167"/>
      <c r="D508" s="167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</row>
    <row r="509" ht="15.75" customHeight="1">
      <c r="A509" s="167"/>
      <c r="B509" s="167"/>
      <c r="C509" s="167"/>
      <c r="D509" s="167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</row>
    <row r="510" ht="15.75" customHeight="1">
      <c r="A510" s="167"/>
      <c r="B510" s="167"/>
      <c r="C510" s="167"/>
      <c r="D510" s="167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</row>
    <row r="511" ht="15.75" customHeight="1">
      <c r="A511" s="167"/>
      <c r="B511" s="167"/>
      <c r="C511" s="167"/>
      <c r="D511" s="167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</row>
    <row r="512" ht="15.75" customHeight="1">
      <c r="A512" s="167"/>
      <c r="B512" s="167"/>
      <c r="C512" s="167"/>
      <c r="D512" s="167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</row>
    <row r="513" ht="15.75" customHeight="1">
      <c r="A513" s="167"/>
      <c r="B513" s="167"/>
      <c r="C513" s="167"/>
      <c r="D513" s="167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</row>
    <row r="514" ht="15.75" customHeight="1">
      <c r="A514" s="167"/>
      <c r="B514" s="167"/>
      <c r="C514" s="167"/>
      <c r="D514" s="167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</row>
    <row r="515" ht="15.75" customHeight="1">
      <c r="A515" s="167"/>
      <c r="B515" s="167"/>
      <c r="C515" s="167"/>
      <c r="D515" s="167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</row>
    <row r="516" ht="15.75" customHeight="1">
      <c r="A516" s="167"/>
      <c r="B516" s="167"/>
      <c r="C516" s="167"/>
      <c r="D516" s="167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</row>
    <row r="517" ht="15.75" customHeight="1">
      <c r="A517" s="167"/>
      <c r="B517" s="167"/>
      <c r="C517" s="167"/>
      <c r="D517" s="167"/>
      <c r="E517" s="167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  <c r="W517" s="167"/>
      <c r="X517" s="167"/>
      <c r="Y517" s="167"/>
      <c r="Z517" s="167"/>
    </row>
    <row r="518" ht="15.75" customHeight="1">
      <c r="A518" s="167"/>
      <c r="B518" s="167"/>
      <c r="C518" s="167"/>
      <c r="D518" s="167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</row>
    <row r="519" ht="15.75" customHeight="1">
      <c r="A519" s="167"/>
      <c r="B519" s="167"/>
      <c r="C519" s="167"/>
      <c r="D519" s="167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</row>
    <row r="520" ht="15.75" customHeight="1">
      <c r="A520" s="167"/>
      <c r="B520" s="167"/>
      <c r="C520" s="167"/>
      <c r="D520" s="167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</row>
    <row r="521" ht="15.75" customHeight="1">
      <c r="A521" s="167"/>
      <c r="B521" s="167"/>
      <c r="C521" s="167"/>
      <c r="D521" s="167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</row>
    <row r="522" ht="15.75" customHeight="1">
      <c r="A522" s="167"/>
      <c r="B522" s="167"/>
      <c r="C522" s="167"/>
      <c r="D522" s="167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</row>
    <row r="523" ht="15.75" customHeight="1">
      <c r="A523" s="167"/>
      <c r="B523" s="167"/>
      <c r="C523" s="167"/>
      <c r="D523" s="167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</row>
    <row r="524" ht="15.75" customHeight="1">
      <c r="A524" s="167"/>
      <c r="B524" s="167"/>
      <c r="C524" s="167"/>
      <c r="D524" s="167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</row>
    <row r="525" ht="15.75" customHeight="1">
      <c r="A525" s="167"/>
      <c r="B525" s="167"/>
      <c r="C525" s="167"/>
      <c r="D525" s="167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</row>
    <row r="526" ht="15.75" customHeight="1">
      <c r="A526" s="167"/>
      <c r="B526" s="167"/>
      <c r="C526" s="167"/>
      <c r="D526" s="167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</row>
    <row r="527" ht="15.75" customHeight="1">
      <c r="A527" s="167"/>
      <c r="B527" s="167"/>
      <c r="C527" s="167"/>
      <c r="D527" s="167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</row>
    <row r="528" ht="15.75" customHeight="1">
      <c r="A528" s="167"/>
      <c r="B528" s="167"/>
      <c r="C528" s="167"/>
      <c r="D528" s="167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</row>
    <row r="529" ht="15.75" customHeight="1">
      <c r="A529" s="167"/>
      <c r="B529" s="167"/>
      <c r="C529" s="167"/>
      <c r="D529" s="167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</row>
    <row r="530" ht="15.75" customHeight="1">
      <c r="A530" s="167"/>
      <c r="B530" s="167"/>
      <c r="C530" s="167"/>
      <c r="D530" s="167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</row>
    <row r="531" ht="15.75" customHeight="1">
      <c r="A531" s="167"/>
      <c r="B531" s="167"/>
      <c r="C531" s="167"/>
      <c r="D531" s="167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</row>
    <row r="532" ht="15.75" customHeight="1">
      <c r="A532" s="167"/>
      <c r="B532" s="167"/>
      <c r="C532" s="167"/>
      <c r="D532" s="167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</row>
    <row r="533" ht="15.75" customHeight="1">
      <c r="A533" s="167"/>
      <c r="B533" s="167"/>
      <c r="C533" s="167"/>
      <c r="D533" s="167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</row>
    <row r="534" ht="15.75" customHeight="1">
      <c r="A534" s="167"/>
      <c r="B534" s="167"/>
      <c r="C534" s="167"/>
      <c r="D534" s="167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</row>
    <row r="535" ht="15.75" customHeight="1">
      <c r="A535" s="167"/>
      <c r="B535" s="167"/>
      <c r="C535" s="167"/>
      <c r="D535" s="167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</row>
    <row r="536" ht="15.75" customHeight="1">
      <c r="A536" s="167"/>
      <c r="B536" s="167"/>
      <c r="C536" s="167"/>
      <c r="D536" s="167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</row>
    <row r="537" ht="15.75" customHeight="1">
      <c r="A537" s="167"/>
      <c r="B537" s="167"/>
      <c r="C537" s="167"/>
      <c r="D537" s="167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</row>
    <row r="538" ht="15.75" customHeight="1">
      <c r="A538" s="167"/>
      <c r="B538" s="167"/>
      <c r="C538" s="167"/>
      <c r="D538" s="167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</row>
    <row r="539" ht="15.75" customHeight="1">
      <c r="A539" s="167"/>
      <c r="B539" s="167"/>
      <c r="C539" s="167"/>
      <c r="D539" s="167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</row>
    <row r="540" ht="15.75" customHeight="1">
      <c r="A540" s="167"/>
      <c r="B540" s="167"/>
      <c r="C540" s="167"/>
      <c r="D540" s="167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</row>
    <row r="541" ht="15.75" customHeight="1">
      <c r="A541" s="167"/>
      <c r="B541" s="167"/>
      <c r="C541" s="167"/>
      <c r="D541" s="167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</row>
    <row r="542" ht="15.75" customHeight="1">
      <c r="A542" s="167"/>
      <c r="B542" s="167"/>
      <c r="C542" s="167"/>
      <c r="D542" s="167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</row>
    <row r="543" ht="15.75" customHeight="1">
      <c r="A543" s="167"/>
      <c r="B543" s="167"/>
      <c r="C543" s="167"/>
      <c r="D543" s="167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</row>
    <row r="544" ht="15.75" customHeight="1">
      <c r="A544" s="167"/>
      <c r="B544" s="167"/>
      <c r="C544" s="167"/>
      <c r="D544" s="167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</row>
    <row r="545" ht="15.75" customHeight="1">
      <c r="A545" s="167"/>
      <c r="B545" s="167"/>
      <c r="C545" s="167"/>
      <c r="D545" s="167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</row>
    <row r="546" ht="15.75" customHeight="1">
      <c r="A546" s="167"/>
      <c r="B546" s="167"/>
      <c r="C546" s="167"/>
      <c r="D546" s="167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</row>
    <row r="547" ht="15.75" customHeight="1">
      <c r="A547" s="167"/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</row>
    <row r="548" ht="15.75" customHeight="1">
      <c r="A548" s="167"/>
      <c r="B548" s="167"/>
      <c r="C548" s="167"/>
      <c r="D548" s="167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</row>
    <row r="549" ht="15.75" customHeight="1">
      <c r="A549" s="167"/>
      <c r="B549" s="167"/>
      <c r="C549" s="167"/>
      <c r="D549" s="167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</row>
    <row r="550" ht="15.75" customHeight="1">
      <c r="A550" s="167"/>
      <c r="B550" s="167"/>
      <c r="C550" s="167"/>
      <c r="D550" s="167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</row>
    <row r="551" ht="15.75" customHeight="1">
      <c r="A551" s="167"/>
      <c r="B551" s="167"/>
      <c r="C551" s="167"/>
      <c r="D551" s="167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</row>
    <row r="552" ht="15.75" customHeight="1">
      <c r="A552" s="167"/>
      <c r="B552" s="167"/>
      <c r="C552" s="167"/>
      <c r="D552" s="167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</row>
    <row r="553" ht="15.75" customHeight="1">
      <c r="A553" s="167"/>
      <c r="B553" s="167"/>
      <c r="C553" s="167"/>
      <c r="D553" s="167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</row>
    <row r="554" ht="15.75" customHeight="1">
      <c r="A554" s="167"/>
      <c r="B554" s="167"/>
      <c r="C554" s="167"/>
      <c r="D554" s="167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</row>
    <row r="555" ht="15.75" customHeight="1">
      <c r="A555" s="167"/>
      <c r="B555" s="167"/>
      <c r="C555" s="167"/>
      <c r="D555" s="167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</row>
    <row r="556" ht="15.75" customHeight="1">
      <c r="A556" s="167"/>
      <c r="B556" s="167"/>
      <c r="C556" s="167"/>
      <c r="D556" s="167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</row>
    <row r="557" ht="15.75" customHeight="1">
      <c r="A557" s="167"/>
      <c r="B557" s="167"/>
      <c r="C557" s="167"/>
      <c r="D557" s="167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</row>
    <row r="558" ht="15.75" customHeight="1">
      <c r="A558" s="167"/>
      <c r="B558" s="167"/>
      <c r="C558" s="167"/>
      <c r="D558" s="167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</row>
    <row r="559" ht="15.75" customHeight="1">
      <c r="A559" s="167"/>
      <c r="B559" s="167"/>
      <c r="C559" s="167"/>
      <c r="D559" s="167"/>
      <c r="E559" s="167"/>
      <c r="F559" s="167"/>
      <c r="G559" s="167"/>
      <c r="H559" s="167"/>
      <c r="I559" s="167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67"/>
      <c r="U559" s="167"/>
      <c r="V559" s="167"/>
      <c r="W559" s="167"/>
      <c r="X559" s="167"/>
      <c r="Y559" s="167"/>
      <c r="Z559" s="167"/>
    </row>
    <row r="560" ht="15.75" customHeight="1">
      <c r="A560" s="167"/>
      <c r="B560" s="167"/>
      <c r="C560" s="167"/>
      <c r="D560" s="167"/>
      <c r="E560" s="167"/>
      <c r="F560" s="167"/>
      <c r="G560" s="167"/>
      <c r="H560" s="167"/>
      <c r="I560" s="167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  <c r="X560" s="167"/>
      <c r="Y560" s="167"/>
      <c r="Z560" s="167"/>
    </row>
    <row r="561" ht="15.75" customHeight="1">
      <c r="A561" s="167"/>
      <c r="B561" s="167"/>
      <c r="C561" s="167"/>
      <c r="D561" s="167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</row>
    <row r="562" ht="15.75" customHeight="1">
      <c r="A562" s="167"/>
      <c r="B562" s="167"/>
      <c r="C562" s="167"/>
      <c r="D562" s="167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</row>
    <row r="563" ht="15.75" customHeight="1">
      <c r="A563" s="167"/>
      <c r="B563" s="167"/>
      <c r="C563" s="167"/>
      <c r="D563" s="167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</row>
    <row r="564" ht="15.75" customHeight="1">
      <c r="A564" s="167"/>
      <c r="B564" s="167"/>
      <c r="C564" s="167"/>
      <c r="D564" s="167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</row>
    <row r="565" ht="15.75" customHeight="1">
      <c r="A565" s="167"/>
      <c r="B565" s="167"/>
      <c r="C565" s="167"/>
      <c r="D565" s="167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</row>
    <row r="566" ht="15.75" customHeight="1">
      <c r="A566" s="167"/>
      <c r="B566" s="167"/>
      <c r="C566" s="167"/>
      <c r="D566" s="167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</row>
    <row r="567" ht="15.75" customHeight="1">
      <c r="A567" s="167"/>
      <c r="B567" s="167"/>
      <c r="C567" s="167"/>
      <c r="D567" s="167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</row>
    <row r="568" ht="15.75" customHeight="1">
      <c r="A568" s="167"/>
      <c r="B568" s="167"/>
      <c r="C568" s="167"/>
      <c r="D568" s="167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</row>
    <row r="569" ht="15.75" customHeight="1">
      <c r="A569" s="167"/>
      <c r="B569" s="167"/>
      <c r="C569" s="167"/>
      <c r="D569" s="167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</row>
    <row r="570" ht="15.75" customHeight="1">
      <c r="A570" s="167"/>
      <c r="B570" s="167"/>
      <c r="C570" s="167"/>
      <c r="D570" s="167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</row>
    <row r="571" ht="15.75" customHeight="1">
      <c r="A571" s="167"/>
      <c r="B571" s="167"/>
      <c r="C571" s="167"/>
      <c r="D571" s="167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</row>
    <row r="572" ht="15.75" customHeight="1">
      <c r="A572" s="167"/>
      <c r="B572" s="167"/>
      <c r="C572" s="167"/>
      <c r="D572" s="167"/>
      <c r="E572" s="167"/>
      <c r="F572" s="167"/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</row>
    <row r="573" ht="15.75" customHeight="1">
      <c r="A573" s="167"/>
      <c r="B573" s="167"/>
      <c r="C573" s="167"/>
      <c r="D573" s="167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</row>
    <row r="574" ht="15.75" customHeight="1">
      <c r="A574" s="167"/>
      <c r="B574" s="167"/>
      <c r="C574" s="167"/>
      <c r="D574" s="167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</row>
    <row r="575" ht="15.75" customHeight="1">
      <c r="A575" s="167"/>
      <c r="B575" s="167"/>
      <c r="C575" s="167"/>
      <c r="D575" s="167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</row>
    <row r="576" ht="15.75" customHeight="1">
      <c r="A576" s="167"/>
      <c r="B576" s="167"/>
      <c r="C576" s="167"/>
      <c r="D576" s="167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</row>
    <row r="577" ht="15.75" customHeight="1">
      <c r="A577" s="167"/>
      <c r="B577" s="167"/>
      <c r="C577" s="167"/>
      <c r="D577" s="167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</row>
    <row r="578" ht="15.75" customHeight="1">
      <c r="A578" s="167"/>
      <c r="B578" s="167"/>
      <c r="C578" s="167"/>
      <c r="D578" s="167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</row>
    <row r="579" ht="15.75" customHeight="1">
      <c r="A579" s="167"/>
      <c r="B579" s="167"/>
      <c r="C579" s="167"/>
      <c r="D579" s="167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</row>
    <row r="580" ht="15.75" customHeight="1">
      <c r="A580" s="167"/>
      <c r="B580" s="167"/>
      <c r="C580" s="167"/>
      <c r="D580" s="167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</row>
    <row r="581" ht="15.75" customHeight="1">
      <c r="A581" s="167"/>
      <c r="B581" s="167"/>
      <c r="C581" s="167"/>
      <c r="D581" s="167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</row>
    <row r="582" ht="15.75" customHeight="1">
      <c r="A582" s="167"/>
      <c r="B582" s="167"/>
      <c r="C582" s="167"/>
      <c r="D582" s="167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</row>
    <row r="583" ht="15.75" customHeight="1">
      <c r="A583" s="167"/>
      <c r="B583" s="167"/>
      <c r="C583" s="167"/>
      <c r="D583" s="167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</row>
    <row r="584" ht="15.75" customHeight="1">
      <c r="A584" s="167"/>
      <c r="B584" s="167"/>
      <c r="C584" s="167"/>
      <c r="D584" s="167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</row>
    <row r="585" ht="15.75" customHeight="1">
      <c r="A585" s="167"/>
      <c r="B585" s="167"/>
      <c r="C585" s="167"/>
      <c r="D585" s="167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</row>
    <row r="586" ht="15.75" customHeight="1">
      <c r="A586" s="167"/>
      <c r="B586" s="167"/>
      <c r="C586" s="167"/>
      <c r="D586" s="167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</row>
    <row r="587" ht="15.75" customHeight="1">
      <c r="A587" s="167"/>
      <c r="B587" s="167"/>
      <c r="C587" s="167"/>
      <c r="D587" s="167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</row>
    <row r="588" ht="15.75" customHeight="1">
      <c r="A588" s="167"/>
      <c r="B588" s="167"/>
      <c r="C588" s="167"/>
      <c r="D588" s="167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</row>
    <row r="589" ht="15.75" customHeight="1">
      <c r="A589" s="167"/>
      <c r="B589" s="167"/>
      <c r="C589" s="167"/>
      <c r="D589" s="167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</row>
    <row r="590" ht="15.75" customHeight="1">
      <c r="A590" s="167"/>
      <c r="B590" s="167"/>
      <c r="C590" s="167"/>
      <c r="D590" s="167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</row>
    <row r="591" ht="15.75" customHeight="1">
      <c r="A591" s="167"/>
      <c r="B591" s="167"/>
      <c r="C591" s="167"/>
      <c r="D591" s="167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</row>
    <row r="592" ht="15.75" customHeight="1">
      <c r="A592" s="167"/>
      <c r="B592" s="167"/>
      <c r="C592" s="167"/>
      <c r="D592" s="167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</row>
    <row r="593" ht="15.75" customHeight="1">
      <c r="A593" s="167"/>
      <c r="B593" s="167"/>
      <c r="C593" s="167"/>
      <c r="D593" s="167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</row>
    <row r="594" ht="15.75" customHeight="1">
      <c r="A594" s="167"/>
      <c r="B594" s="167"/>
      <c r="C594" s="167"/>
      <c r="D594" s="167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</row>
    <row r="595" ht="15.75" customHeight="1">
      <c r="A595" s="167"/>
      <c r="B595" s="167"/>
      <c r="C595" s="167"/>
      <c r="D595" s="167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</row>
    <row r="596" ht="15.75" customHeight="1">
      <c r="A596" s="167"/>
      <c r="B596" s="167"/>
      <c r="C596" s="167"/>
      <c r="D596" s="167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</row>
    <row r="597" ht="15.75" customHeight="1">
      <c r="A597" s="167"/>
      <c r="B597" s="167"/>
      <c r="C597" s="167"/>
      <c r="D597" s="167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</row>
    <row r="598" ht="15.75" customHeight="1">
      <c r="A598" s="167"/>
      <c r="B598" s="167"/>
      <c r="C598" s="167"/>
      <c r="D598" s="167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</row>
    <row r="599" ht="15.75" customHeight="1">
      <c r="A599" s="167"/>
      <c r="B599" s="167"/>
      <c r="C599" s="167"/>
      <c r="D599" s="167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</row>
    <row r="600" ht="15.75" customHeight="1">
      <c r="A600" s="167"/>
      <c r="B600" s="167"/>
      <c r="C600" s="167"/>
      <c r="D600" s="167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</row>
    <row r="601" ht="15.75" customHeight="1">
      <c r="A601" s="167"/>
      <c r="B601" s="167"/>
      <c r="C601" s="167"/>
      <c r="D601" s="167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</row>
    <row r="602" ht="15.75" customHeight="1">
      <c r="A602" s="167"/>
      <c r="B602" s="167"/>
      <c r="C602" s="167"/>
      <c r="D602" s="167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</row>
    <row r="603" ht="15.75" customHeight="1">
      <c r="A603" s="167"/>
      <c r="B603" s="167"/>
      <c r="C603" s="167"/>
      <c r="D603" s="167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</row>
    <row r="604" ht="15.75" customHeight="1">
      <c r="A604" s="167"/>
      <c r="B604" s="167"/>
      <c r="C604" s="167"/>
      <c r="D604" s="167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</row>
    <row r="605" ht="15.75" customHeight="1">
      <c r="A605" s="167"/>
      <c r="B605" s="167"/>
      <c r="C605" s="167"/>
      <c r="D605" s="167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</row>
    <row r="606" ht="15.75" customHeight="1">
      <c r="A606" s="167"/>
      <c r="B606" s="167"/>
      <c r="C606" s="167"/>
      <c r="D606" s="167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</row>
    <row r="607" ht="15.75" customHeight="1">
      <c r="A607" s="167"/>
      <c r="B607" s="167"/>
      <c r="C607" s="167"/>
      <c r="D607" s="167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</row>
    <row r="608" ht="15.75" customHeight="1">
      <c r="A608" s="167"/>
      <c r="B608" s="167"/>
      <c r="C608" s="167"/>
      <c r="D608" s="167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</row>
    <row r="609" ht="15.75" customHeight="1">
      <c r="A609" s="167"/>
      <c r="B609" s="167"/>
      <c r="C609" s="167"/>
      <c r="D609" s="167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</row>
    <row r="610" ht="15.75" customHeight="1">
      <c r="A610" s="167"/>
      <c r="B610" s="167"/>
      <c r="C610" s="167"/>
      <c r="D610" s="167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</row>
    <row r="611" ht="15.75" customHeight="1">
      <c r="A611" s="167"/>
      <c r="B611" s="167"/>
      <c r="C611" s="167"/>
      <c r="D611" s="167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</row>
    <row r="612" ht="15.75" customHeight="1">
      <c r="A612" s="167"/>
      <c r="B612" s="167"/>
      <c r="C612" s="167"/>
      <c r="D612" s="167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</row>
    <row r="613" ht="15.75" customHeight="1">
      <c r="A613" s="167"/>
      <c r="B613" s="167"/>
      <c r="C613" s="167"/>
      <c r="D613" s="167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</row>
    <row r="614" ht="15.75" customHeight="1">
      <c r="A614" s="167"/>
      <c r="B614" s="167"/>
      <c r="C614" s="167"/>
      <c r="D614" s="167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</row>
    <row r="615" ht="15.75" customHeight="1">
      <c r="A615" s="167"/>
      <c r="B615" s="167"/>
      <c r="C615" s="167"/>
      <c r="D615" s="167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</row>
    <row r="616" ht="15.75" customHeight="1">
      <c r="A616" s="167"/>
      <c r="B616" s="167"/>
      <c r="C616" s="167"/>
      <c r="D616" s="167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</row>
    <row r="617" ht="15.75" customHeight="1">
      <c r="A617" s="167"/>
      <c r="B617" s="167"/>
      <c r="C617" s="167"/>
      <c r="D617" s="167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</row>
    <row r="618" ht="15.75" customHeight="1">
      <c r="A618" s="167"/>
      <c r="B618" s="167"/>
      <c r="C618" s="167"/>
      <c r="D618" s="167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</row>
    <row r="619" ht="15.75" customHeight="1">
      <c r="A619" s="167"/>
      <c r="B619" s="167"/>
      <c r="C619" s="167"/>
      <c r="D619" s="167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</row>
    <row r="620" ht="15.75" customHeight="1">
      <c r="A620" s="167"/>
      <c r="B620" s="167"/>
      <c r="C620" s="167"/>
      <c r="D620" s="167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</row>
    <row r="621" ht="15.75" customHeight="1">
      <c r="A621" s="167"/>
      <c r="B621" s="167"/>
      <c r="C621" s="167"/>
      <c r="D621" s="167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</row>
    <row r="622" ht="15.75" customHeight="1">
      <c r="A622" s="167"/>
      <c r="B622" s="167"/>
      <c r="C622" s="167"/>
      <c r="D622" s="167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</row>
    <row r="623" ht="15.75" customHeight="1">
      <c r="A623" s="167"/>
      <c r="B623" s="167"/>
      <c r="C623" s="167"/>
      <c r="D623" s="167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</row>
    <row r="624" ht="15.75" customHeight="1">
      <c r="A624" s="167"/>
      <c r="B624" s="167"/>
      <c r="C624" s="167"/>
      <c r="D624" s="167"/>
      <c r="E624" s="167"/>
      <c r="F624" s="167"/>
      <c r="G624" s="167"/>
      <c r="H624" s="167"/>
      <c r="I624" s="167"/>
      <c r="J624" s="167"/>
      <c r="K624" s="167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</row>
    <row r="625" ht="15.75" customHeight="1">
      <c r="A625" s="167"/>
      <c r="B625" s="167"/>
      <c r="C625" s="167"/>
      <c r="D625" s="167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</row>
    <row r="626" ht="15.75" customHeight="1">
      <c r="A626" s="167"/>
      <c r="B626" s="167"/>
      <c r="C626" s="167"/>
      <c r="D626" s="167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</row>
    <row r="627" ht="15.75" customHeight="1">
      <c r="A627" s="167"/>
      <c r="B627" s="167"/>
      <c r="C627" s="167"/>
      <c r="D627" s="167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</row>
    <row r="628" ht="15.75" customHeight="1">
      <c r="A628" s="167"/>
      <c r="B628" s="167"/>
      <c r="C628" s="167"/>
      <c r="D628" s="167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</row>
    <row r="629" ht="15.75" customHeight="1">
      <c r="A629" s="167"/>
      <c r="B629" s="167"/>
      <c r="C629" s="167"/>
      <c r="D629" s="167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</row>
    <row r="630" ht="15.75" customHeight="1">
      <c r="A630" s="167"/>
      <c r="B630" s="167"/>
      <c r="C630" s="167"/>
      <c r="D630" s="167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</row>
    <row r="631" ht="15.75" customHeight="1">
      <c r="A631" s="167"/>
      <c r="B631" s="167"/>
      <c r="C631" s="167"/>
      <c r="D631" s="167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</row>
    <row r="632" ht="15.75" customHeight="1">
      <c r="A632" s="167"/>
      <c r="B632" s="167"/>
      <c r="C632" s="167"/>
      <c r="D632" s="167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</row>
    <row r="633" ht="15.75" customHeight="1">
      <c r="A633" s="167"/>
      <c r="B633" s="167"/>
      <c r="C633" s="167"/>
      <c r="D633" s="167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</row>
    <row r="634" ht="15.75" customHeight="1">
      <c r="A634" s="167"/>
      <c r="B634" s="167"/>
      <c r="C634" s="167"/>
      <c r="D634" s="167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</row>
    <row r="635" ht="15.75" customHeight="1">
      <c r="A635" s="167"/>
      <c r="B635" s="167"/>
      <c r="C635" s="167"/>
      <c r="D635" s="167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</row>
    <row r="636" ht="15.75" customHeight="1">
      <c r="A636" s="167"/>
      <c r="B636" s="167"/>
      <c r="C636" s="167"/>
      <c r="D636" s="167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</row>
    <row r="637" ht="15.75" customHeight="1">
      <c r="A637" s="167"/>
      <c r="B637" s="167"/>
      <c r="C637" s="167"/>
      <c r="D637" s="167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</row>
    <row r="638" ht="15.75" customHeight="1">
      <c r="A638" s="167"/>
      <c r="B638" s="167"/>
      <c r="C638" s="167"/>
      <c r="D638" s="167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</row>
    <row r="639" ht="15.75" customHeight="1">
      <c r="A639" s="167"/>
      <c r="B639" s="167"/>
      <c r="C639" s="167"/>
      <c r="D639" s="167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</row>
    <row r="640" ht="15.75" customHeight="1">
      <c r="A640" s="167"/>
      <c r="B640" s="167"/>
      <c r="C640" s="167"/>
      <c r="D640" s="167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</row>
    <row r="641" ht="15.75" customHeight="1">
      <c r="A641" s="167"/>
      <c r="B641" s="167"/>
      <c r="C641" s="167"/>
      <c r="D641" s="167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</row>
    <row r="642" ht="15.75" customHeight="1">
      <c r="A642" s="167"/>
      <c r="B642" s="167"/>
      <c r="C642" s="167"/>
      <c r="D642" s="167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</row>
    <row r="643" ht="15.75" customHeight="1">
      <c r="A643" s="167"/>
      <c r="B643" s="167"/>
      <c r="C643" s="167"/>
      <c r="D643" s="167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</row>
    <row r="644" ht="15.75" customHeight="1">
      <c r="A644" s="167"/>
      <c r="B644" s="167"/>
      <c r="C644" s="167"/>
      <c r="D644" s="167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</row>
    <row r="645" ht="15.75" customHeight="1">
      <c r="A645" s="167"/>
      <c r="B645" s="167"/>
      <c r="C645" s="167"/>
      <c r="D645" s="167"/>
      <c r="E645" s="167"/>
      <c r="F645" s="167"/>
      <c r="G645" s="167"/>
      <c r="H645" s="167"/>
      <c r="I645" s="167"/>
      <c r="J645" s="167"/>
      <c r="K645" s="167"/>
      <c r="L645" s="167"/>
      <c r="M645" s="167"/>
      <c r="N645" s="167"/>
      <c r="O645" s="167"/>
      <c r="P645" s="167"/>
      <c r="Q645" s="167"/>
      <c r="R645" s="167"/>
      <c r="S645" s="167"/>
      <c r="T645" s="167"/>
      <c r="U645" s="167"/>
      <c r="V645" s="167"/>
      <c r="W645" s="167"/>
      <c r="X645" s="167"/>
      <c r="Y645" s="167"/>
      <c r="Z645" s="167"/>
    </row>
    <row r="646" ht="15.75" customHeight="1">
      <c r="A646" s="167"/>
      <c r="B646" s="167"/>
      <c r="C646" s="167"/>
      <c r="D646" s="167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</row>
    <row r="647" ht="15.75" customHeight="1">
      <c r="A647" s="167"/>
      <c r="B647" s="167"/>
      <c r="C647" s="167"/>
      <c r="D647" s="167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</row>
    <row r="648" ht="15.75" customHeight="1">
      <c r="A648" s="167"/>
      <c r="B648" s="167"/>
      <c r="C648" s="167"/>
      <c r="D648" s="167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</row>
    <row r="649" ht="15.75" customHeight="1">
      <c r="A649" s="167"/>
      <c r="B649" s="167"/>
      <c r="C649" s="167"/>
      <c r="D649" s="167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</row>
    <row r="650" ht="15.75" customHeight="1">
      <c r="A650" s="167"/>
      <c r="B650" s="167"/>
      <c r="C650" s="167"/>
      <c r="D650" s="167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</row>
    <row r="651" ht="15.75" customHeight="1">
      <c r="A651" s="167"/>
      <c r="B651" s="167"/>
      <c r="C651" s="167"/>
      <c r="D651" s="167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</row>
    <row r="652" ht="15.75" customHeight="1">
      <c r="A652" s="167"/>
      <c r="B652" s="167"/>
      <c r="C652" s="167"/>
      <c r="D652" s="167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</row>
    <row r="653" ht="15.75" customHeight="1">
      <c r="A653" s="167"/>
      <c r="B653" s="167"/>
      <c r="C653" s="167"/>
      <c r="D653" s="167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</row>
    <row r="654" ht="15.75" customHeight="1">
      <c r="A654" s="167"/>
      <c r="B654" s="167"/>
      <c r="C654" s="167"/>
      <c r="D654" s="167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</row>
    <row r="655" ht="15.75" customHeight="1">
      <c r="A655" s="167"/>
      <c r="B655" s="167"/>
      <c r="C655" s="167"/>
      <c r="D655" s="167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</row>
    <row r="656" ht="15.75" customHeight="1">
      <c r="A656" s="167"/>
      <c r="B656" s="167"/>
      <c r="C656" s="167"/>
      <c r="D656" s="167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</row>
    <row r="657" ht="15.75" customHeight="1">
      <c r="A657" s="167"/>
      <c r="B657" s="167"/>
      <c r="C657" s="167"/>
      <c r="D657" s="167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</row>
    <row r="658" ht="15.75" customHeight="1">
      <c r="A658" s="167"/>
      <c r="B658" s="167"/>
      <c r="C658" s="167"/>
      <c r="D658" s="167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</row>
    <row r="659" ht="15.75" customHeight="1">
      <c r="A659" s="167"/>
      <c r="B659" s="167"/>
      <c r="C659" s="167"/>
      <c r="D659" s="167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</row>
    <row r="660" ht="15.75" customHeight="1">
      <c r="A660" s="167"/>
      <c r="B660" s="167"/>
      <c r="C660" s="167"/>
      <c r="D660" s="167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</row>
    <row r="661" ht="15.75" customHeight="1">
      <c r="A661" s="167"/>
      <c r="B661" s="167"/>
      <c r="C661" s="167"/>
      <c r="D661" s="167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</row>
    <row r="662" ht="15.75" customHeight="1">
      <c r="A662" s="167"/>
      <c r="B662" s="167"/>
      <c r="C662" s="167"/>
      <c r="D662" s="167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</row>
    <row r="663" ht="15.75" customHeight="1">
      <c r="A663" s="167"/>
      <c r="B663" s="167"/>
      <c r="C663" s="167"/>
      <c r="D663" s="167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</row>
    <row r="664" ht="15.75" customHeight="1">
      <c r="A664" s="167"/>
      <c r="B664" s="167"/>
      <c r="C664" s="167"/>
      <c r="D664" s="167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</row>
    <row r="665" ht="15.75" customHeight="1">
      <c r="A665" s="167"/>
      <c r="B665" s="167"/>
      <c r="C665" s="167"/>
      <c r="D665" s="167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</row>
    <row r="666" ht="15.75" customHeight="1">
      <c r="A666" s="167"/>
      <c r="B666" s="167"/>
      <c r="C666" s="167"/>
      <c r="D666" s="167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</row>
    <row r="667" ht="15.75" customHeight="1">
      <c r="A667" s="167"/>
      <c r="B667" s="167"/>
      <c r="C667" s="167"/>
      <c r="D667" s="167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</row>
    <row r="668" ht="15.75" customHeight="1">
      <c r="A668" s="167"/>
      <c r="B668" s="167"/>
      <c r="C668" s="167"/>
      <c r="D668" s="167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</row>
    <row r="669" ht="15.75" customHeight="1">
      <c r="A669" s="167"/>
      <c r="B669" s="167"/>
      <c r="C669" s="167"/>
      <c r="D669" s="167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</row>
    <row r="670" ht="15.75" customHeight="1">
      <c r="A670" s="167"/>
      <c r="B670" s="167"/>
      <c r="C670" s="167"/>
      <c r="D670" s="167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</row>
    <row r="671" ht="15.75" customHeight="1">
      <c r="A671" s="167"/>
      <c r="B671" s="167"/>
      <c r="C671" s="167"/>
      <c r="D671" s="167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</row>
    <row r="672" ht="15.75" customHeight="1">
      <c r="A672" s="167"/>
      <c r="B672" s="167"/>
      <c r="C672" s="167"/>
      <c r="D672" s="167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</row>
    <row r="673" ht="15.75" customHeight="1">
      <c r="A673" s="167"/>
      <c r="B673" s="167"/>
      <c r="C673" s="167"/>
      <c r="D673" s="167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</row>
    <row r="674" ht="15.75" customHeight="1">
      <c r="A674" s="167"/>
      <c r="B674" s="167"/>
      <c r="C674" s="167"/>
      <c r="D674" s="167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</row>
    <row r="675" ht="15.75" customHeight="1">
      <c r="A675" s="167"/>
      <c r="B675" s="167"/>
      <c r="C675" s="167"/>
      <c r="D675" s="167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</row>
    <row r="676" ht="15.75" customHeight="1">
      <c r="A676" s="167"/>
      <c r="B676" s="167"/>
      <c r="C676" s="167"/>
      <c r="D676" s="167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</row>
    <row r="677" ht="15.75" customHeight="1">
      <c r="A677" s="167"/>
      <c r="B677" s="167"/>
      <c r="C677" s="167"/>
      <c r="D677" s="167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</row>
    <row r="678" ht="15.75" customHeight="1">
      <c r="A678" s="167"/>
      <c r="B678" s="167"/>
      <c r="C678" s="167"/>
      <c r="D678" s="167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</row>
    <row r="679" ht="15.75" customHeight="1">
      <c r="A679" s="167"/>
      <c r="B679" s="167"/>
      <c r="C679" s="167"/>
      <c r="D679" s="167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</row>
    <row r="680" ht="15.75" customHeight="1">
      <c r="A680" s="167"/>
      <c r="B680" s="167"/>
      <c r="C680" s="167"/>
      <c r="D680" s="167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</row>
    <row r="681" ht="15.75" customHeight="1">
      <c r="A681" s="167"/>
      <c r="B681" s="167"/>
      <c r="C681" s="167"/>
      <c r="D681" s="167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</row>
    <row r="682" ht="15.75" customHeight="1">
      <c r="A682" s="167"/>
      <c r="B682" s="167"/>
      <c r="C682" s="167"/>
      <c r="D682" s="167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</row>
    <row r="683" ht="15.75" customHeight="1">
      <c r="A683" s="167"/>
      <c r="B683" s="167"/>
      <c r="C683" s="167"/>
      <c r="D683" s="167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</row>
    <row r="684" ht="15.75" customHeight="1">
      <c r="A684" s="167"/>
      <c r="B684" s="167"/>
      <c r="C684" s="167"/>
      <c r="D684" s="167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</row>
    <row r="685" ht="15.75" customHeight="1">
      <c r="A685" s="167"/>
      <c r="B685" s="167"/>
      <c r="C685" s="167"/>
      <c r="D685" s="167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</row>
    <row r="686" ht="15.75" customHeight="1">
      <c r="A686" s="167"/>
      <c r="B686" s="167"/>
      <c r="C686" s="167"/>
      <c r="D686" s="167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</row>
    <row r="687" ht="15.75" customHeight="1">
      <c r="A687" s="167"/>
      <c r="B687" s="167"/>
      <c r="C687" s="167"/>
      <c r="D687" s="167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</row>
    <row r="688" ht="15.75" customHeight="1">
      <c r="A688" s="167"/>
      <c r="B688" s="167"/>
      <c r="C688" s="167"/>
      <c r="D688" s="167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</row>
    <row r="689" ht="15.75" customHeight="1">
      <c r="A689" s="167"/>
      <c r="B689" s="167"/>
      <c r="C689" s="167"/>
      <c r="D689" s="167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</row>
    <row r="690" ht="15.75" customHeight="1">
      <c r="A690" s="167"/>
      <c r="B690" s="167"/>
      <c r="C690" s="167"/>
      <c r="D690" s="167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</row>
    <row r="691" ht="15.75" customHeight="1">
      <c r="A691" s="167"/>
      <c r="B691" s="167"/>
      <c r="C691" s="167"/>
      <c r="D691" s="167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</row>
    <row r="692" ht="15.75" customHeight="1">
      <c r="A692" s="167"/>
      <c r="B692" s="167"/>
      <c r="C692" s="167"/>
      <c r="D692" s="167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</row>
    <row r="693" ht="15.75" customHeight="1">
      <c r="A693" s="167"/>
      <c r="B693" s="167"/>
      <c r="C693" s="167"/>
      <c r="D693" s="167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</row>
    <row r="694" ht="15.75" customHeight="1">
      <c r="A694" s="167"/>
      <c r="B694" s="167"/>
      <c r="C694" s="167"/>
      <c r="D694" s="167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</row>
    <row r="695" ht="15.75" customHeight="1">
      <c r="A695" s="167"/>
      <c r="B695" s="167"/>
      <c r="C695" s="167"/>
      <c r="D695" s="167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</row>
    <row r="696" ht="15.75" customHeight="1">
      <c r="A696" s="167"/>
      <c r="B696" s="167"/>
      <c r="C696" s="167"/>
      <c r="D696" s="167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</row>
    <row r="697" ht="15.75" customHeight="1">
      <c r="A697" s="167"/>
      <c r="B697" s="167"/>
      <c r="C697" s="167"/>
      <c r="D697" s="167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</row>
    <row r="698" ht="15.75" customHeight="1">
      <c r="A698" s="167"/>
      <c r="B698" s="167"/>
      <c r="C698" s="167"/>
      <c r="D698" s="167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</row>
    <row r="699" ht="15.75" customHeight="1">
      <c r="A699" s="167"/>
      <c r="B699" s="167"/>
      <c r="C699" s="167"/>
      <c r="D699" s="167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</row>
    <row r="700" ht="15.75" customHeight="1">
      <c r="A700" s="167"/>
      <c r="B700" s="167"/>
      <c r="C700" s="167"/>
      <c r="D700" s="167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</row>
    <row r="701" ht="15.75" customHeight="1">
      <c r="A701" s="167"/>
      <c r="B701" s="167"/>
      <c r="C701" s="167"/>
      <c r="D701" s="167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</row>
    <row r="702" ht="15.75" customHeight="1">
      <c r="A702" s="167"/>
      <c r="B702" s="167"/>
      <c r="C702" s="167"/>
      <c r="D702" s="167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</row>
    <row r="703" ht="15.75" customHeight="1">
      <c r="A703" s="167"/>
      <c r="B703" s="167"/>
      <c r="C703" s="167"/>
      <c r="D703" s="167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</row>
    <row r="704" ht="15.75" customHeight="1">
      <c r="A704" s="167"/>
      <c r="B704" s="167"/>
      <c r="C704" s="167"/>
      <c r="D704" s="167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</row>
    <row r="705" ht="15.75" customHeight="1">
      <c r="A705" s="167"/>
      <c r="B705" s="167"/>
      <c r="C705" s="167"/>
      <c r="D705" s="167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</row>
    <row r="706" ht="15.75" customHeight="1">
      <c r="A706" s="167"/>
      <c r="B706" s="167"/>
      <c r="C706" s="167"/>
      <c r="D706" s="167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</row>
    <row r="707" ht="15.75" customHeight="1">
      <c r="A707" s="167"/>
      <c r="B707" s="167"/>
      <c r="C707" s="167"/>
      <c r="D707" s="167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</row>
    <row r="708" ht="15.75" customHeight="1">
      <c r="A708" s="167"/>
      <c r="B708" s="167"/>
      <c r="C708" s="167"/>
      <c r="D708" s="167"/>
      <c r="E708" s="167"/>
      <c r="F708" s="167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  <c r="R708" s="167"/>
      <c r="S708" s="167"/>
      <c r="T708" s="167"/>
      <c r="U708" s="167"/>
      <c r="V708" s="167"/>
      <c r="W708" s="167"/>
      <c r="X708" s="167"/>
      <c r="Y708" s="167"/>
      <c r="Z708" s="167"/>
    </row>
    <row r="709" ht="15.75" customHeight="1">
      <c r="A709" s="167"/>
      <c r="B709" s="167"/>
      <c r="C709" s="167"/>
      <c r="D709" s="167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</row>
    <row r="710" ht="15.75" customHeight="1">
      <c r="A710" s="167"/>
      <c r="B710" s="167"/>
      <c r="C710" s="167"/>
      <c r="D710" s="167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</row>
    <row r="711" ht="15.75" customHeight="1">
      <c r="A711" s="167"/>
      <c r="B711" s="167"/>
      <c r="C711" s="167"/>
      <c r="D711" s="167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</row>
    <row r="712" ht="15.75" customHeight="1">
      <c r="A712" s="167"/>
      <c r="B712" s="167"/>
      <c r="C712" s="167"/>
      <c r="D712" s="167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</row>
    <row r="713" ht="15.75" customHeight="1">
      <c r="A713" s="167"/>
      <c r="B713" s="167"/>
      <c r="C713" s="167"/>
      <c r="D713" s="167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</row>
    <row r="714" ht="15.75" customHeight="1">
      <c r="A714" s="167"/>
      <c r="B714" s="167"/>
      <c r="C714" s="167"/>
      <c r="D714" s="167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</row>
    <row r="715" ht="15.75" customHeight="1">
      <c r="A715" s="167"/>
      <c r="B715" s="167"/>
      <c r="C715" s="167"/>
      <c r="D715" s="167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</row>
    <row r="716" ht="15.75" customHeight="1">
      <c r="A716" s="167"/>
      <c r="B716" s="167"/>
      <c r="C716" s="167"/>
      <c r="D716" s="167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</row>
    <row r="717" ht="15.75" customHeight="1">
      <c r="A717" s="167"/>
      <c r="B717" s="167"/>
      <c r="C717" s="167"/>
      <c r="D717" s="167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</row>
    <row r="718" ht="15.75" customHeight="1">
      <c r="A718" s="167"/>
      <c r="B718" s="167"/>
      <c r="C718" s="167"/>
      <c r="D718" s="167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</row>
    <row r="719" ht="15.75" customHeight="1">
      <c r="A719" s="167"/>
      <c r="B719" s="167"/>
      <c r="C719" s="167"/>
      <c r="D719" s="167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</row>
    <row r="720" ht="15.75" customHeight="1">
      <c r="A720" s="167"/>
      <c r="B720" s="167"/>
      <c r="C720" s="167"/>
      <c r="D720" s="167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</row>
    <row r="721" ht="15.75" customHeight="1">
      <c r="A721" s="167"/>
      <c r="B721" s="167"/>
      <c r="C721" s="167"/>
      <c r="D721" s="167"/>
      <c r="E721" s="167"/>
      <c r="F721" s="167"/>
      <c r="G721" s="167"/>
      <c r="H721" s="167"/>
      <c r="I721" s="167"/>
      <c r="J721" s="167"/>
      <c r="K721" s="167"/>
      <c r="L721" s="167"/>
      <c r="M721" s="167"/>
      <c r="N721" s="167"/>
      <c r="O721" s="167"/>
      <c r="P721" s="167"/>
      <c r="Q721" s="167"/>
      <c r="R721" s="167"/>
      <c r="S721" s="167"/>
      <c r="T721" s="167"/>
      <c r="U721" s="167"/>
      <c r="V721" s="167"/>
      <c r="W721" s="167"/>
      <c r="X721" s="167"/>
      <c r="Y721" s="167"/>
      <c r="Z721" s="167"/>
    </row>
    <row r="722" ht="15.75" customHeight="1">
      <c r="A722" s="167"/>
      <c r="B722" s="167"/>
      <c r="C722" s="167"/>
      <c r="D722" s="167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</row>
    <row r="723" ht="15.75" customHeight="1">
      <c r="A723" s="167"/>
      <c r="B723" s="167"/>
      <c r="C723" s="167"/>
      <c r="D723" s="167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</row>
    <row r="724" ht="15.75" customHeight="1">
      <c r="A724" s="167"/>
      <c r="B724" s="167"/>
      <c r="C724" s="167"/>
      <c r="D724" s="167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</row>
    <row r="725" ht="15.75" customHeight="1">
      <c r="A725" s="167"/>
      <c r="B725" s="167"/>
      <c r="C725" s="167"/>
      <c r="D725" s="167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</row>
    <row r="726" ht="15.75" customHeight="1">
      <c r="A726" s="167"/>
      <c r="B726" s="167"/>
      <c r="C726" s="167"/>
      <c r="D726" s="167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</row>
    <row r="727" ht="15.75" customHeight="1">
      <c r="A727" s="167"/>
      <c r="B727" s="167"/>
      <c r="C727" s="167"/>
      <c r="D727" s="167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</row>
    <row r="728" ht="15.75" customHeight="1">
      <c r="A728" s="167"/>
      <c r="B728" s="167"/>
      <c r="C728" s="167"/>
      <c r="D728" s="167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</row>
    <row r="729" ht="15.75" customHeight="1">
      <c r="A729" s="167"/>
      <c r="B729" s="167"/>
      <c r="C729" s="167"/>
      <c r="D729" s="167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</row>
    <row r="730" ht="15.75" customHeight="1">
      <c r="A730" s="167"/>
      <c r="B730" s="167"/>
      <c r="C730" s="167"/>
      <c r="D730" s="167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</row>
    <row r="731" ht="15.75" customHeight="1">
      <c r="A731" s="167"/>
      <c r="B731" s="167"/>
      <c r="C731" s="167"/>
      <c r="D731" s="167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</row>
    <row r="732" ht="15.75" customHeight="1">
      <c r="A732" s="167"/>
      <c r="B732" s="167"/>
      <c r="C732" s="167"/>
      <c r="D732" s="167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</row>
    <row r="733" ht="15.75" customHeight="1">
      <c r="A733" s="167"/>
      <c r="B733" s="167"/>
      <c r="C733" s="167"/>
      <c r="D733" s="167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</row>
    <row r="734" ht="15.75" customHeight="1">
      <c r="A734" s="167"/>
      <c r="B734" s="167"/>
      <c r="C734" s="167"/>
      <c r="D734" s="167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</row>
    <row r="735" ht="15.75" customHeight="1">
      <c r="A735" s="167"/>
      <c r="B735" s="167"/>
      <c r="C735" s="167"/>
      <c r="D735" s="167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</row>
    <row r="736" ht="15.75" customHeight="1">
      <c r="A736" s="167"/>
      <c r="B736" s="167"/>
      <c r="C736" s="167"/>
      <c r="D736" s="167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</row>
    <row r="737" ht="15.75" customHeight="1">
      <c r="A737" s="167"/>
      <c r="B737" s="167"/>
      <c r="C737" s="167"/>
      <c r="D737" s="167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</row>
    <row r="738" ht="15.75" customHeight="1">
      <c r="A738" s="167"/>
      <c r="B738" s="167"/>
      <c r="C738" s="167"/>
      <c r="D738" s="167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</row>
    <row r="739" ht="15.75" customHeight="1">
      <c r="A739" s="167"/>
      <c r="B739" s="167"/>
      <c r="C739" s="167"/>
      <c r="D739" s="167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</row>
    <row r="740" ht="15.75" customHeight="1">
      <c r="A740" s="167"/>
      <c r="B740" s="167"/>
      <c r="C740" s="167"/>
      <c r="D740" s="167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</row>
    <row r="741" ht="15.75" customHeight="1">
      <c r="A741" s="167"/>
      <c r="B741" s="167"/>
      <c r="C741" s="167"/>
      <c r="D741" s="167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</row>
    <row r="742" ht="15.75" customHeight="1">
      <c r="A742" s="167"/>
      <c r="B742" s="167"/>
      <c r="C742" s="167"/>
      <c r="D742" s="167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</row>
    <row r="743" ht="15.75" customHeight="1">
      <c r="A743" s="167"/>
      <c r="B743" s="167"/>
      <c r="C743" s="167"/>
      <c r="D743" s="167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</row>
    <row r="744" ht="15.75" customHeight="1">
      <c r="A744" s="167"/>
      <c r="B744" s="167"/>
      <c r="C744" s="167"/>
      <c r="D744" s="167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</row>
    <row r="745" ht="15.75" customHeight="1">
      <c r="A745" s="167"/>
      <c r="B745" s="167"/>
      <c r="C745" s="167"/>
      <c r="D745" s="167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</row>
    <row r="746" ht="15.75" customHeight="1">
      <c r="A746" s="167"/>
      <c r="B746" s="167"/>
      <c r="C746" s="167"/>
      <c r="D746" s="167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</row>
    <row r="747" ht="15.75" customHeight="1">
      <c r="A747" s="167"/>
      <c r="B747" s="167"/>
      <c r="C747" s="167"/>
      <c r="D747" s="167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</row>
    <row r="748" ht="15.75" customHeight="1">
      <c r="A748" s="167"/>
      <c r="B748" s="167"/>
      <c r="C748" s="167"/>
      <c r="D748" s="167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</row>
    <row r="749" ht="15.75" customHeight="1">
      <c r="A749" s="167"/>
      <c r="B749" s="167"/>
      <c r="C749" s="167"/>
      <c r="D749" s="167"/>
      <c r="E749" s="167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</row>
    <row r="750" ht="15.75" customHeight="1">
      <c r="A750" s="167"/>
      <c r="B750" s="167"/>
      <c r="C750" s="167"/>
      <c r="D750" s="167"/>
      <c r="E750" s="167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</row>
    <row r="751" ht="15.75" customHeight="1">
      <c r="A751" s="167"/>
      <c r="B751" s="167"/>
      <c r="C751" s="167"/>
      <c r="D751" s="167"/>
      <c r="E751" s="167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</row>
    <row r="752" ht="15.75" customHeight="1">
      <c r="A752" s="167"/>
      <c r="B752" s="167"/>
      <c r="C752" s="167"/>
      <c r="D752" s="167"/>
      <c r="E752" s="167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</row>
    <row r="753" ht="15.75" customHeight="1">
      <c r="A753" s="167"/>
      <c r="B753" s="167"/>
      <c r="C753" s="167"/>
      <c r="D753" s="167"/>
      <c r="E753" s="167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</row>
    <row r="754" ht="15.75" customHeight="1">
      <c r="A754" s="167"/>
      <c r="B754" s="167"/>
      <c r="C754" s="167"/>
      <c r="D754" s="167"/>
      <c r="E754" s="167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</row>
    <row r="755" ht="15.75" customHeight="1">
      <c r="A755" s="167"/>
      <c r="B755" s="167"/>
      <c r="C755" s="167"/>
      <c r="D755" s="167"/>
      <c r="E755" s="167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</row>
    <row r="756" ht="15.75" customHeight="1">
      <c r="A756" s="167"/>
      <c r="B756" s="167"/>
      <c r="C756" s="167"/>
      <c r="D756" s="167"/>
      <c r="E756" s="167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</row>
    <row r="757" ht="15.75" customHeight="1">
      <c r="A757" s="167"/>
      <c r="B757" s="167"/>
      <c r="C757" s="167"/>
      <c r="D757" s="167"/>
      <c r="E757" s="167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</row>
    <row r="758" ht="15.75" customHeight="1">
      <c r="A758" s="167"/>
      <c r="B758" s="167"/>
      <c r="C758" s="167"/>
      <c r="D758" s="167"/>
      <c r="E758" s="167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</row>
    <row r="759" ht="15.75" customHeight="1">
      <c r="A759" s="167"/>
      <c r="B759" s="167"/>
      <c r="C759" s="167"/>
      <c r="D759" s="167"/>
      <c r="E759" s="167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</row>
    <row r="760" ht="15.75" customHeight="1">
      <c r="A760" s="167"/>
      <c r="B760" s="167"/>
      <c r="C760" s="167"/>
      <c r="D760" s="167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</row>
    <row r="761" ht="15.75" customHeight="1">
      <c r="A761" s="167"/>
      <c r="B761" s="167"/>
      <c r="C761" s="167"/>
      <c r="D761" s="167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</row>
    <row r="762" ht="15.75" customHeight="1">
      <c r="A762" s="167"/>
      <c r="B762" s="167"/>
      <c r="C762" s="167"/>
      <c r="D762" s="167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</row>
    <row r="763" ht="15.75" customHeight="1">
      <c r="A763" s="167"/>
      <c r="B763" s="167"/>
      <c r="C763" s="167"/>
      <c r="D763" s="167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</row>
    <row r="764" ht="15.75" customHeight="1">
      <c r="A764" s="167"/>
      <c r="B764" s="167"/>
      <c r="C764" s="167"/>
      <c r="D764" s="167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</row>
    <row r="765" ht="15.75" customHeight="1">
      <c r="A765" s="167"/>
      <c r="B765" s="167"/>
      <c r="C765" s="167"/>
      <c r="D765" s="167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</row>
    <row r="766" ht="15.75" customHeight="1">
      <c r="A766" s="167"/>
      <c r="B766" s="167"/>
      <c r="C766" s="167"/>
      <c r="D766" s="167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</row>
    <row r="767" ht="15.75" customHeight="1">
      <c r="A767" s="167"/>
      <c r="B767" s="167"/>
      <c r="C767" s="167"/>
      <c r="D767" s="167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</row>
    <row r="768" ht="15.75" customHeight="1">
      <c r="A768" s="167"/>
      <c r="B768" s="167"/>
      <c r="C768" s="167"/>
      <c r="D768" s="167"/>
      <c r="E768" s="167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</row>
    <row r="769" ht="15.75" customHeight="1">
      <c r="A769" s="167"/>
      <c r="B769" s="167"/>
      <c r="C769" s="167"/>
      <c r="D769" s="167"/>
      <c r="E769" s="167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</row>
    <row r="770" ht="15.75" customHeight="1">
      <c r="A770" s="167"/>
      <c r="B770" s="167"/>
      <c r="C770" s="167"/>
      <c r="D770" s="167"/>
      <c r="E770" s="167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</row>
    <row r="771" ht="15.75" customHeight="1">
      <c r="A771" s="167"/>
      <c r="B771" s="167"/>
      <c r="C771" s="167"/>
      <c r="D771" s="167"/>
      <c r="E771" s="167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</row>
    <row r="772" ht="15.75" customHeight="1">
      <c r="A772" s="167"/>
      <c r="B772" s="167"/>
      <c r="C772" s="167"/>
      <c r="D772" s="167"/>
      <c r="E772" s="167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</row>
    <row r="773" ht="15.75" customHeight="1">
      <c r="A773" s="167"/>
      <c r="B773" s="167"/>
      <c r="C773" s="167"/>
      <c r="D773" s="167"/>
      <c r="E773" s="167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</row>
    <row r="774" ht="15.75" customHeight="1">
      <c r="A774" s="167"/>
      <c r="B774" s="167"/>
      <c r="C774" s="167"/>
      <c r="D774" s="167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</row>
    <row r="775" ht="15.75" customHeight="1">
      <c r="A775" s="167"/>
      <c r="B775" s="167"/>
      <c r="C775" s="167"/>
      <c r="D775" s="167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</row>
    <row r="776" ht="15.75" customHeight="1">
      <c r="A776" s="167"/>
      <c r="B776" s="167"/>
      <c r="C776" s="167"/>
      <c r="D776" s="167"/>
      <c r="E776" s="167"/>
      <c r="F776" s="167"/>
      <c r="G776" s="167"/>
      <c r="H776" s="167"/>
      <c r="I776" s="167"/>
      <c r="J776" s="167"/>
      <c r="K776" s="167"/>
      <c r="L776" s="167"/>
      <c r="M776" s="167"/>
      <c r="N776" s="167"/>
      <c r="O776" s="167"/>
      <c r="P776" s="167"/>
      <c r="Q776" s="167"/>
      <c r="R776" s="167"/>
      <c r="S776" s="167"/>
      <c r="T776" s="167"/>
      <c r="U776" s="167"/>
      <c r="V776" s="167"/>
      <c r="W776" s="167"/>
      <c r="X776" s="167"/>
      <c r="Y776" s="167"/>
      <c r="Z776" s="167"/>
    </row>
    <row r="777" ht="15.75" customHeight="1">
      <c r="A777" s="167"/>
      <c r="B777" s="167"/>
      <c r="C777" s="167"/>
      <c r="D777" s="167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</row>
    <row r="778" ht="15.75" customHeight="1">
      <c r="A778" s="167"/>
      <c r="B778" s="167"/>
      <c r="C778" s="167"/>
      <c r="D778" s="167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</row>
    <row r="779" ht="15.75" customHeight="1">
      <c r="A779" s="167"/>
      <c r="B779" s="167"/>
      <c r="C779" s="167"/>
      <c r="D779" s="167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</row>
    <row r="780" ht="15.75" customHeight="1">
      <c r="A780" s="167"/>
      <c r="B780" s="167"/>
      <c r="C780" s="167"/>
      <c r="D780" s="167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</row>
    <row r="781" ht="15.75" customHeight="1">
      <c r="A781" s="167"/>
      <c r="B781" s="167"/>
      <c r="C781" s="167"/>
      <c r="D781" s="167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</row>
    <row r="782" ht="15.75" customHeight="1">
      <c r="A782" s="167"/>
      <c r="B782" s="167"/>
      <c r="C782" s="167"/>
      <c r="D782" s="167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</row>
    <row r="783" ht="15.75" customHeight="1">
      <c r="A783" s="167"/>
      <c r="B783" s="167"/>
      <c r="C783" s="167"/>
      <c r="D783" s="167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</row>
    <row r="784" ht="15.75" customHeight="1">
      <c r="A784" s="167"/>
      <c r="B784" s="167"/>
      <c r="C784" s="167"/>
      <c r="D784" s="167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</row>
    <row r="785" ht="15.75" customHeight="1">
      <c r="A785" s="167"/>
      <c r="B785" s="167"/>
      <c r="C785" s="167"/>
      <c r="D785" s="167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</row>
    <row r="786" ht="15.75" customHeight="1">
      <c r="A786" s="167"/>
      <c r="B786" s="167"/>
      <c r="C786" s="167"/>
      <c r="D786" s="167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</row>
    <row r="787" ht="15.75" customHeight="1">
      <c r="A787" s="167"/>
      <c r="B787" s="167"/>
      <c r="C787" s="167"/>
      <c r="D787" s="167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</row>
    <row r="788" ht="15.75" customHeight="1">
      <c r="A788" s="167"/>
      <c r="B788" s="167"/>
      <c r="C788" s="167"/>
      <c r="D788" s="167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</row>
    <row r="789" ht="15.75" customHeight="1">
      <c r="A789" s="167"/>
      <c r="B789" s="167"/>
      <c r="C789" s="167"/>
      <c r="D789" s="167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</row>
    <row r="790" ht="15.75" customHeight="1">
      <c r="A790" s="167"/>
      <c r="B790" s="167"/>
      <c r="C790" s="167"/>
      <c r="D790" s="167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</row>
    <row r="791" ht="15.75" customHeight="1">
      <c r="A791" s="167"/>
      <c r="B791" s="167"/>
      <c r="C791" s="167"/>
      <c r="D791" s="167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</row>
    <row r="792" ht="15.75" customHeight="1">
      <c r="A792" s="167"/>
      <c r="B792" s="167"/>
      <c r="C792" s="167"/>
      <c r="D792" s="167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</row>
    <row r="793" ht="15.75" customHeight="1">
      <c r="A793" s="167"/>
      <c r="B793" s="167"/>
      <c r="C793" s="167"/>
      <c r="D793" s="167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</row>
    <row r="794" ht="15.75" customHeight="1">
      <c r="A794" s="167"/>
      <c r="B794" s="167"/>
      <c r="C794" s="167"/>
      <c r="D794" s="167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</row>
    <row r="795" ht="15.75" customHeight="1">
      <c r="A795" s="167"/>
      <c r="B795" s="167"/>
      <c r="C795" s="167"/>
      <c r="D795" s="167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</row>
    <row r="796" ht="15.75" customHeight="1">
      <c r="A796" s="167"/>
      <c r="B796" s="167"/>
      <c r="C796" s="167"/>
      <c r="D796" s="167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</row>
    <row r="797" ht="15.75" customHeight="1">
      <c r="A797" s="167"/>
      <c r="B797" s="167"/>
      <c r="C797" s="167"/>
      <c r="D797" s="167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</row>
    <row r="798" ht="15.75" customHeight="1">
      <c r="A798" s="167"/>
      <c r="B798" s="167"/>
      <c r="C798" s="167"/>
      <c r="D798" s="167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</row>
    <row r="799" ht="15.75" customHeight="1">
      <c r="A799" s="167"/>
      <c r="B799" s="167"/>
      <c r="C799" s="167"/>
      <c r="D799" s="167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</row>
    <row r="800" ht="15.75" customHeight="1">
      <c r="A800" s="167"/>
      <c r="B800" s="167"/>
      <c r="C800" s="167"/>
      <c r="D800" s="167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</row>
    <row r="801" ht="15.75" customHeight="1">
      <c r="A801" s="167"/>
      <c r="B801" s="167"/>
      <c r="C801" s="167"/>
      <c r="D801" s="167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</row>
    <row r="802" ht="15.75" customHeight="1">
      <c r="A802" s="167"/>
      <c r="B802" s="167"/>
      <c r="C802" s="167"/>
      <c r="D802" s="167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</row>
    <row r="803" ht="15.75" customHeight="1">
      <c r="A803" s="167"/>
      <c r="B803" s="167"/>
      <c r="C803" s="167"/>
      <c r="D803" s="167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</row>
    <row r="804" ht="15.75" customHeight="1">
      <c r="A804" s="167"/>
      <c r="B804" s="167"/>
      <c r="C804" s="167"/>
      <c r="D804" s="167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</row>
    <row r="805" ht="15.75" customHeight="1">
      <c r="A805" s="167"/>
      <c r="B805" s="167"/>
      <c r="C805" s="167"/>
      <c r="D805" s="167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</row>
    <row r="806" ht="15.75" customHeight="1">
      <c r="A806" s="167"/>
      <c r="B806" s="167"/>
      <c r="C806" s="167"/>
      <c r="D806" s="167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</row>
    <row r="807" ht="15.75" customHeight="1">
      <c r="A807" s="167"/>
      <c r="B807" s="167"/>
      <c r="C807" s="167"/>
      <c r="D807" s="167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</row>
    <row r="808" ht="15.75" customHeight="1">
      <c r="A808" s="167"/>
      <c r="B808" s="167"/>
      <c r="C808" s="167"/>
      <c r="D808" s="167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</row>
    <row r="809" ht="15.75" customHeight="1">
      <c r="A809" s="167"/>
      <c r="B809" s="167"/>
      <c r="C809" s="167"/>
      <c r="D809" s="167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</row>
    <row r="810" ht="15.75" customHeight="1">
      <c r="A810" s="167"/>
      <c r="B810" s="167"/>
      <c r="C810" s="167"/>
      <c r="D810" s="167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</row>
    <row r="811" ht="15.75" customHeight="1">
      <c r="A811" s="167"/>
      <c r="B811" s="167"/>
      <c r="C811" s="167"/>
      <c r="D811" s="167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</row>
    <row r="812" ht="15.75" customHeight="1">
      <c r="A812" s="167"/>
      <c r="B812" s="167"/>
      <c r="C812" s="167"/>
      <c r="D812" s="167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</row>
    <row r="813" ht="15.75" customHeight="1">
      <c r="A813" s="167"/>
      <c r="B813" s="167"/>
      <c r="C813" s="167"/>
      <c r="D813" s="167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</row>
    <row r="814" ht="15.75" customHeight="1">
      <c r="A814" s="167"/>
      <c r="B814" s="167"/>
      <c r="C814" s="167"/>
      <c r="D814" s="167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</row>
    <row r="815" ht="15.75" customHeight="1">
      <c r="A815" s="167"/>
      <c r="B815" s="167"/>
      <c r="C815" s="167"/>
      <c r="D815" s="167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</row>
    <row r="816" ht="15.75" customHeight="1">
      <c r="A816" s="167"/>
      <c r="B816" s="167"/>
      <c r="C816" s="167"/>
      <c r="D816" s="167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</row>
    <row r="817" ht="15.75" customHeight="1">
      <c r="A817" s="167"/>
      <c r="B817" s="167"/>
      <c r="C817" s="167"/>
      <c r="D817" s="167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</row>
    <row r="818" ht="15.75" customHeight="1">
      <c r="A818" s="167"/>
      <c r="B818" s="167"/>
      <c r="C818" s="167"/>
      <c r="D818" s="167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</row>
    <row r="819" ht="15.75" customHeight="1">
      <c r="A819" s="167"/>
      <c r="B819" s="167"/>
      <c r="C819" s="167"/>
      <c r="D819" s="167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</row>
    <row r="820" ht="15.75" customHeight="1">
      <c r="A820" s="167"/>
      <c r="B820" s="167"/>
      <c r="C820" s="167"/>
      <c r="D820" s="167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</row>
    <row r="821" ht="15.75" customHeight="1">
      <c r="A821" s="167"/>
      <c r="B821" s="167"/>
      <c r="C821" s="167"/>
      <c r="D821" s="167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</row>
    <row r="822" ht="15.75" customHeight="1">
      <c r="A822" s="167"/>
      <c r="B822" s="167"/>
      <c r="C822" s="167"/>
      <c r="D822" s="167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</row>
    <row r="823" ht="15.75" customHeight="1">
      <c r="A823" s="167"/>
      <c r="B823" s="167"/>
      <c r="C823" s="167"/>
      <c r="D823" s="167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</row>
    <row r="824" ht="15.75" customHeight="1">
      <c r="A824" s="167"/>
      <c r="B824" s="167"/>
      <c r="C824" s="167"/>
      <c r="D824" s="167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</row>
    <row r="825" ht="15.75" customHeight="1">
      <c r="A825" s="167"/>
      <c r="B825" s="167"/>
      <c r="C825" s="167"/>
      <c r="D825" s="167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</row>
    <row r="826" ht="15.75" customHeight="1">
      <c r="A826" s="167"/>
      <c r="B826" s="167"/>
      <c r="C826" s="167"/>
      <c r="D826" s="167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</row>
    <row r="827" ht="15.75" customHeight="1">
      <c r="A827" s="167"/>
      <c r="B827" s="167"/>
      <c r="C827" s="167"/>
      <c r="D827" s="167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</row>
    <row r="828" ht="15.75" customHeight="1">
      <c r="A828" s="167"/>
      <c r="B828" s="167"/>
      <c r="C828" s="167"/>
      <c r="D828" s="167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</row>
    <row r="829" ht="15.75" customHeight="1">
      <c r="A829" s="167"/>
      <c r="B829" s="167"/>
      <c r="C829" s="167"/>
      <c r="D829" s="167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</row>
    <row r="830" ht="15.75" customHeight="1">
      <c r="A830" s="167"/>
      <c r="B830" s="167"/>
      <c r="C830" s="167"/>
      <c r="D830" s="167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</row>
    <row r="831" ht="15.75" customHeight="1">
      <c r="A831" s="167"/>
      <c r="B831" s="167"/>
      <c r="C831" s="167"/>
      <c r="D831" s="167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</row>
    <row r="832" ht="15.75" customHeight="1">
      <c r="A832" s="167"/>
      <c r="B832" s="167"/>
      <c r="C832" s="167"/>
      <c r="D832" s="167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</row>
    <row r="833" ht="15.75" customHeight="1">
      <c r="A833" s="167"/>
      <c r="B833" s="167"/>
      <c r="C833" s="167"/>
      <c r="D833" s="167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</row>
    <row r="834" ht="15.75" customHeight="1">
      <c r="A834" s="167"/>
      <c r="B834" s="167"/>
      <c r="C834" s="167"/>
      <c r="D834" s="167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</row>
    <row r="835" ht="15.75" customHeight="1">
      <c r="A835" s="167"/>
      <c r="B835" s="167"/>
      <c r="C835" s="167"/>
      <c r="D835" s="167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</row>
    <row r="836" ht="15.75" customHeight="1">
      <c r="A836" s="167"/>
      <c r="B836" s="167"/>
      <c r="C836" s="167"/>
      <c r="D836" s="167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</row>
    <row r="837" ht="15.75" customHeight="1">
      <c r="A837" s="167"/>
      <c r="B837" s="167"/>
      <c r="C837" s="167"/>
      <c r="D837" s="167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</row>
    <row r="838" ht="15.75" customHeight="1">
      <c r="A838" s="167"/>
      <c r="B838" s="167"/>
      <c r="C838" s="167"/>
      <c r="D838" s="167"/>
      <c r="E838" s="167"/>
      <c r="F838" s="167"/>
      <c r="G838" s="167"/>
      <c r="H838" s="167"/>
      <c r="I838" s="167"/>
      <c r="J838" s="167"/>
      <c r="K838" s="167"/>
      <c r="L838" s="167"/>
      <c r="M838" s="167"/>
      <c r="N838" s="167"/>
      <c r="O838" s="167"/>
      <c r="P838" s="167"/>
      <c r="Q838" s="167"/>
      <c r="R838" s="167"/>
      <c r="S838" s="167"/>
      <c r="T838" s="167"/>
      <c r="U838" s="167"/>
      <c r="V838" s="167"/>
      <c r="W838" s="167"/>
      <c r="X838" s="167"/>
      <c r="Y838" s="167"/>
      <c r="Z838" s="167"/>
    </row>
    <row r="839" ht="15.75" customHeight="1">
      <c r="A839" s="167"/>
      <c r="B839" s="167"/>
      <c r="C839" s="167"/>
      <c r="D839" s="167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</row>
    <row r="840" ht="15.75" customHeight="1">
      <c r="A840" s="167"/>
      <c r="B840" s="167"/>
      <c r="C840" s="167"/>
      <c r="D840" s="167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</row>
    <row r="841" ht="15.75" customHeight="1">
      <c r="A841" s="167"/>
      <c r="B841" s="167"/>
      <c r="C841" s="167"/>
      <c r="D841" s="167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</row>
    <row r="842" ht="15.75" customHeight="1">
      <c r="A842" s="167"/>
      <c r="B842" s="167"/>
      <c r="C842" s="167"/>
      <c r="D842" s="167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</row>
    <row r="843" ht="15.75" customHeight="1">
      <c r="A843" s="167"/>
      <c r="B843" s="167"/>
      <c r="C843" s="167"/>
      <c r="D843" s="167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</row>
    <row r="844" ht="15.75" customHeight="1">
      <c r="A844" s="167"/>
      <c r="B844" s="167"/>
      <c r="C844" s="167"/>
      <c r="D844" s="167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</row>
    <row r="845" ht="15.75" customHeight="1">
      <c r="A845" s="167"/>
      <c r="B845" s="167"/>
      <c r="C845" s="167"/>
      <c r="D845" s="167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</row>
    <row r="846" ht="15.75" customHeight="1">
      <c r="A846" s="167"/>
      <c r="B846" s="167"/>
      <c r="C846" s="167"/>
      <c r="D846" s="167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</row>
    <row r="847" ht="15.75" customHeight="1">
      <c r="A847" s="167"/>
      <c r="B847" s="167"/>
      <c r="C847" s="167"/>
      <c r="D847" s="167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</row>
    <row r="848" ht="15.75" customHeight="1">
      <c r="A848" s="167"/>
      <c r="B848" s="167"/>
      <c r="C848" s="167"/>
      <c r="D848" s="167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</row>
    <row r="849" ht="15.75" customHeight="1">
      <c r="A849" s="167"/>
      <c r="B849" s="167"/>
      <c r="C849" s="167"/>
      <c r="D849" s="167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</row>
    <row r="850" ht="15.75" customHeight="1">
      <c r="A850" s="167"/>
      <c r="B850" s="167"/>
      <c r="C850" s="167"/>
      <c r="D850" s="167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</row>
    <row r="851" ht="15.75" customHeight="1">
      <c r="A851" s="167"/>
      <c r="B851" s="167"/>
      <c r="C851" s="167"/>
      <c r="D851" s="167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</row>
    <row r="852" ht="15.75" customHeight="1">
      <c r="A852" s="167"/>
      <c r="B852" s="167"/>
      <c r="C852" s="167"/>
      <c r="D852" s="167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</row>
    <row r="853" ht="15.75" customHeight="1">
      <c r="A853" s="167"/>
      <c r="B853" s="167"/>
      <c r="C853" s="167"/>
      <c r="D853" s="167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</row>
    <row r="854" ht="15.75" customHeight="1">
      <c r="A854" s="167"/>
      <c r="B854" s="167"/>
      <c r="C854" s="167"/>
      <c r="D854" s="167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</row>
    <row r="855" ht="15.75" customHeight="1">
      <c r="A855" s="167"/>
      <c r="B855" s="167"/>
      <c r="C855" s="167"/>
      <c r="D855" s="167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</row>
    <row r="856" ht="15.75" customHeight="1">
      <c r="A856" s="167"/>
      <c r="B856" s="167"/>
      <c r="C856" s="167"/>
      <c r="D856" s="167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</row>
    <row r="857" ht="15.75" customHeight="1">
      <c r="A857" s="167"/>
      <c r="B857" s="167"/>
      <c r="C857" s="167"/>
      <c r="D857" s="167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</row>
    <row r="858" ht="15.75" customHeight="1">
      <c r="A858" s="167"/>
      <c r="B858" s="167"/>
      <c r="C858" s="167"/>
      <c r="D858" s="167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</row>
    <row r="859" ht="15.75" customHeight="1">
      <c r="A859" s="167"/>
      <c r="B859" s="167"/>
      <c r="C859" s="167"/>
      <c r="D859" s="167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</row>
    <row r="860" ht="15.75" customHeight="1">
      <c r="A860" s="167"/>
      <c r="B860" s="167"/>
      <c r="C860" s="167"/>
      <c r="D860" s="167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</row>
    <row r="861" ht="15.75" customHeight="1">
      <c r="A861" s="167"/>
      <c r="B861" s="167"/>
      <c r="C861" s="167"/>
      <c r="D861" s="167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</row>
    <row r="862" ht="15.75" customHeight="1">
      <c r="A862" s="167"/>
      <c r="B862" s="167"/>
      <c r="C862" s="167"/>
      <c r="D862" s="167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</row>
    <row r="863" ht="15.75" customHeight="1">
      <c r="A863" s="167"/>
      <c r="B863" s="167"/>
      <c r="C863" s="167"/>
      <c r="D863" s="167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</row>
    <row r="864" ht="15.75" customHeight="1">
      <c r="A864" s="167"/>
      <c r="B864" s="167"/>
      <c r="C864" s="167"/>
      <c r="D864" s="167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</row>
    <row r="865" ht="15.75" customHeight="1">
      <c r="A865" s="167"/>
      <c r="B865" s="167"/>
      <c r="C865" s="167"/>
      <c r="D865" s="167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</row>
    <row r="866" ht="15.75" customHeight="1">
      <c r="A866" s="167"/>
      <c r="B866" s="167"/>
      <c r="C866" s="167"/>
      <c r="D866" s="167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</row>
    <row r="867" ht="15.75" customHeight="1">
      <c r="A867" s="167"/>
      <c r="B867" s="167"/>
      <c r="C867" s="167"/>
      <c r="D867" s="167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</row>
    <row r="868" ht="15.75" customHeight="1">
      <c r="A868" s="167"/>
      <c r="B868" s="167"/>
      <c r="C868" s="167"/>
      <c r="D868" s="167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</row>
    <row r="869" ht="15.75" customHeight="1">
      <c r="A869" s="167"/>
      <c r="B869" s="167"/>
      <c r="C869" s="167"/>
      <c r="D869" s="167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</row>
    <row r="870" ht="15.75" customHeight="1">
      <c r="A870" s="167"/>
      <c r="B870" s="167"/>
      <c r="C870" s="167"/>
      <c r="D870" s="167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</row>
    <row r="871" ht="15.75" customHeight="1">
      <c r="A871" s="167"/>
      <c r="B871" s="167"/>
      <c r="C871" s="167"/>
      <c r="D871" s="167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</row>
    <row r="872" ht="15.75" customHeight="1">
      <c r="A872" s="167"/>
      <c r="B872" s="167"/>
      <c r="C872" s="167"/>
      <c r="D872" s="167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</row>
    <row r="873" ht="15.75" customHeight="1">
      <c r="A873" s="167"/>
      <c r="B873" s="167"/>
      <c r="C873" s="167"/>
      <c r="D873" s="167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</row>
    <row r="874" ht="15.75" customHeight="1">
      <c r="A874" s="167"/>
      <c r="B874" s="167"/>
      <c r="C874" s="167"/>
      <c r="D874" s="167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</row>
    <row r="875" ht="15.75" customHeight="1">
      <c r="A875" s="167"/>
      <c r="B875" s="167"/>
      <c r="C875" s="167"/>
      <c r="D875" s="167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</row>
    <row r="876" ht="15.75" customHeight="1">
      <c r="A876" s="167"/>
      <c r="B876" s="167"/>
      <c r="C876" s="167"/>
      <c r="D876" s="167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</row>
    <row r="877" ht="15.75" customHeight="1">
      <c r="A877" s="167"/>
      <c r="B877" s="167"/>
      <c r="C877" s="167"/>
      <c r="D877" s="167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</row>
    <row r="878" ht="15.75" customHeight="1">
      <c r="A878" s="167"/>
      <c r="B878" s="167"/>
      <c r="C878" s="167"/>
      <c r="D878" s="167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</row>
    <row r="879" ht="15.75" customHeight="1">
      <c r="A879" s="167"/>
      <c r="B879" s="167"/>
      <c r="C879" s="167"/>
      <c r="D879" s="167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</row>
    <row r="880" ht="15.75" customHeight="1">
      <c r="A880" s="167"/>
      <c r="B880" s="167"/>
      <c r="C880" s="167"/>
      <c r="D880" s="167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</row>
    <row r="881" ht="15.75" customHeight="1">
      <c r="A881" s="167"/>
      <c r="B881" s="167"/>
      <c r="C881" s="167"/>
      <c r="D881" s="167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</row>
    <row r="882" ht="15.75" customHeight="1">
      <c r="A882" s="167"/>
      <c r="B882" s="167"/>
      <c r="C882" s="167"/>
      <c r="D882" s="167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</row>
    <row r="883" ht="15.75" customHeight="1">
      <c r="A883" s="167"/>
      <c r="B883" s="167"/>
      <c r="C883" s="167"/>
      <c r="D883" s="167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</row>
    <row r="884" ht="15.75" customHeight="1">
      <c r="A884" s="167"/>
      <c r="B884" s="167"/>
      <c r="C884" s="167"/>
      <c r="D884" s="167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</row>
    <row r="885" ht="15.75" customHeight="1">
      <c r="A885" s="167"/>
      <c r="B885" s="167"/>
      <c r="C885" s="167"/>
      <c r="D885" s="167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</row>
    <row r="886" ht="15.75" customHeight="1">
      <c r="A886" s="167"/>
      <c r="B886" s="167"/>
      <c r="C886" s="167"/>
      <c r="D886" s="167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</row>
    <row r="887" ht="15.75" customHeight="1">
      <c r="A887" s="167"/>
      <c r="B887" s="167"/>
      <c r="C887" s="167"/>
      <c r="D887" s="167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</row>
    <row r="888" ht="15.75" customHeight="1">
      <c r="A888" s="167"/>
      <c r="B888" s="167"/>
      <c r="C888" s="167"/>
      <c r="D888" s="167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</row>
    <row r="889" ht="15.75" customHeight="1">
      <c r="A889" s="167"/>
      <c r="B889" s="167"/>
      <c r="C889" s="167"/>
      <c r="D889" s="167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</row>
    <row r="890" ht="15.75" customHeight="1">
      <c r="A890" s="167"/>
      <c r="B890" s="167"/>
      <c r="C890" s="167"/>
      <c r="D890" s="167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</row>
    <row r="891" ht="15.75" customHeight="1">
      <c r="A891" s="167"/>
      <c r="B891" s="167"/>
      <c r="C891" s="167"/>
      <c r="D891" s="167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</row>
    <row r="892" ht="15.75" customHeight="1">
      <c r="A892" s="167"/>
      <c r="B892" s="167"/>
      <c r="C892" s="167"/>
      <c r="D892" s="167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</row>
    <row r="893" ht="15.75" customHeight="1">
      <c r="A893" s="167"/>
      <c r="B893" s="167"/>
      <c r="C893" s="167"/>
      <c r="D893" s="167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</row>
    <row r="894" ht="15.75" customHeight="1">
      <c r="A894" s="167"/>
      <c r="B894" s="167"/>
      <c r="C894" s="167"/>
      <c r="D894" s="167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</row>
    <row r="895" ht="15.75" customHeight="1">
      <c r="A895" s="167"/>
      <c r="B895" s="167"/>
      <c r="C895" s="167"/>
      <c r="D895" s="167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</row>
    <row r="896" ht="15.75" customHeight="1">
      <c r="A896" s="167"/>
      <c r="B896" s="167"/>
      <c r="C896" s="167"/>
      <c r="D896" s="167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</row>
    <row r="897" ht="15.75" customHeight="1">
      <c r="A897" s="167"/>
      <c r="B897" s="167"/>
      <c r="C897" s="167"/>
      <c r="D897" s="167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</row>
    <row r="898" ht="15.75" customHeight="1">
      <c r="A898" s="167"/>
      <c r="B898" s="167"/>
      <c r="C898" s="167"/>
      <c r="D898" s="167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</row>
    <row r="899" ht="15.75" customHeight="1">
      <c r="A899" s="167"/>
      <c r="B899" s="167"/>
      <c r="C899" s="167"/>
      <c r="D899" s="167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</row>
    <row r="900" ht="15.75" customHeight="1">
      <c r="A900" s="167"/>
      <c r="B900" s="167"/>
      <c r="C900" s="167"/>
      <c r="D900" s="167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</row>
    <row r="901" ht="15.75" customHeight="1">
      <c r="A901" s="167"/>
      <c r="B901" s="167"/>
      <c r="C901" s="167"/>
      <c r="D901" s="167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</row>
    <row r="902" ht="15.75" customHeight="1">
      <c r="A902" s="167"/>
      <c r="B902" s="167"/>
      <c r="C902" s="167"/>
      <c r="D902" s="167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</row>
    <row r="903" ht="15.75" customHeight="1">
      <c r="A903" s="167"/>
      <c r="B903" s="167"/>
      <c r="C903" s="167"/>
      <c r="D903" s="167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</row>
    <row r="904" ht="15.75" customHeight="1">
      <c r="A904" s="167"/>
      <c r="B904" s="167"/>
      <c r="C904" s="167"/>
      <c r="D904" s="167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</row>
    <row r="905" ht="15.75" customHeight="1">
      <c r="A905" s="167"/>
      <c r="B905" s="167"/>
      <c r="C905" s="167"/>
      <c r="D905" s="167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</row>
    <row r="906" ht="15.75" customHeight="1">
      <c r="A906" s="167"/>
      <c r="B906" s="167"/>
      <c r="C906" s="167"/>
      <c r="D906" s="167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</row>
    <row r="907" ht="15.75" customHeight="1">
      <c r="A907" s="167"/>
      <c r="B907" s="167"/>
      <c r="C907" s="167"/>
      <c r="D907" s="167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</row>
    <row r="908" ht="15.75" customHeight="1">
      <c r="A908" s="167"/>
      <c r="B908" s="167"/>
      <c r="C908" s="167"/>
      <c r="D908" s="167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</row>
    <row r="909" ht="15.75" customHeight="1">
      <c r="A909" s="167"/>
      <c r="B909" s="167"/>
      <c r="C909" s="167"/>
      <c r="D909" s="167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</row>
    <row r="910" ht="15.75" customHeight="1">
      <c r="A910" s="167"/>
      <c r="B910" s="167"/>
      <c r="C910" s="167"/>
      <c r="D910" s="167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</row>
    <row r="911" ht="15.75" customHeight="1">
      <c r="A911" s="167"/>
      <c r="B911" s="167"/>
      <c r="C911" s="167"/>
      <c r="D911" s="167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</row>
    <row r="912" ht="15.75" customHeight="1">
      <c r="A912" s="167"/>
      <c r="B912" s="167"/>
      <c r="C912" s="167"/>
      <c r="D912" s="167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</row>
    <row r="913" ht="15.75" customHeight="1">
      <c r="A913" s="167"/>
      <c r="B913" s="167"/>
      <c r="C913" s="167"/>
      <c r="D913" s="167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</row>
    <row r="914" ht="15.75" customHeight="1">
      <c r="A914" s="167"/>
      <c r="B914" s="167"/>
      <c r="C914" s="167"/>
      <c r="D914" s="167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</row>
    <row r="915" ht="15.75" customHeight="1">
      <c r="A915" s="167"/>
      <c r="B915" s="167"/>
      <c r="C915" s="167"/>
      <c r="D915" s="167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</row>
    <row r="916" ht="15.75" customHeight="1">
      <c r="A916" s="167"/>
      <c r="B916" s="167"/>
      <c r="C916" s="167"/>
      <c r="D916" s="167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</row>
    <row r="917" ht="15.75" customHeight="1">
      <c r="A917" s="167"/>
      <c r="B917" s="167"/>
      <c r="C917" s="167"/>
      <c r="D917" s="167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</row>
    <row r="918" ht="15.75" customHeight="1">
      <c r="A918" s="167"/>
      <c r="B918" s="167"/>
      <c r="C918" s="167"/>
      <c r="D918" s="167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</row>
    <row r="919" ht="15.75" customHeight="1">
      <c r="A919" s="167"/>
      <c r="B919" s="167"/>
      <c r="C919" s="167"/>
      <c r="D919" s="167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</row>
    <row r="920" ht="15.75" customHeight="1">
      <c r="A920" s="167"/>
      <c r="B920" s="167"/>
      <c r="C920" s="167"/>
      <c r="D920" s="167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</row>
    <row r="921" ht="15.75" customHeight="1">
      <c r="A921" s="167"/>
      <c r="B921" s="167"/>
      <c r="C921" s="167"/>
      <c r="D921" s="167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</row>
    <row r="922" ht="15.75" customHeight="1">
      <c r="A922" s="167"/>
      <c r="B922" s="167"/>
      <c r="C922" s="167"/>
      <c r="D922" s="167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</row>
    <row r="923" ht="15.75" customHeight="1">
      <c r="A923" s="167"/>
      <c r="B923" s="167"/>
      <c r="C923" s="167"/>
      <c r="D923" s="167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</row>
    <row r="924" ht="15.75" customHeight="1">
      <c r="A924" s="167"/>
      <c r="B924" s="167"/>
      <c r="C924" s="167"/>
      <c r="D924" s="167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</row>
    <row r="925" ht="15.75" customHeight="1">
      <c r="A925" s="167"/>
      <c r="B925" s="167"/>
      <c r="C925" s="167"/>
      <c r="D925" s="167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</row>
    <row r="926" ht="15.75" customHeight="1">
      <c r="A926" s="167"/>
      <c r="B926" s="167"/>
      <c r="C926" s="167"/>
      <c r="D926" s="167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</row>
    <row r="927" ht="15.75" customHeight="1">
      <c r="A927" s="167"/>
      <c r="B927" s="167"/>
      <c r="C927" s="167"/>
      <c r="D927" s="167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</row>
    <row r="928" ht="15.75" customHeight="1">
      <c r="A928" s="167"/>
      <c r="B928" s="167"/>
      <c r="C928" s="167"/>
      <c r="D928" s="167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</row>
    <row r="929" ht="15.75" customHeight="1">
      <c r="A929" s="167"/>
      <c r="B929" s="167"/>
      <c r="C929" s="167"/>
      <c r="D929" s="167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</row>
    <row r="930" ht="15.75" customHeight="1">
      <c r="A930" s="167"/>
      <c r="B930" s="167"/>
      <c r="C930" s="167"/>
      <c r="D930" s="167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</row>
    <row r="931" ht="15.75" customHeight="1">
      <c r="A931" s="167"/>
      <c r="B931" s="167"/>
      <c r="C931" s="167"/>
      <c r="D931" s="167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</row>
    <row r="932" ht="15.75" customHeight="1">
      <c r="A932" s="167"/>
      <c r="B932" s="167"/>
      <c r="C932" s="167"/>
      <c r="D932" s="167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</row>
    <row r="933" ht="15.75" customHeight="1">
      <c r="A933" s="167"/>
      <c r="B933" s="167"/>
      <c r="C933" s="167"/>
      <c r="D933" s="167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</row>
    <row r="934" ht="15.75" customHeight="1">
      <c r="A934" s="167"/>
      <c r="B934" s="167"/>
      <c r="C934" s="167"/>
      <c r="D934" s="167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</row>
    <row r="935" ht="15.75" customHeight="1">
      <c r="A935" s="167"/>
      <c r="B935" s="167"/>
      <c r="C935" s="167"/>
      <c r="D935" s="167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</row>
    <row r="936" ht="15.75" customHeight="1">
      <c r="A936" s="167"/>
      <c r="B936" s="167"/>
      <c r="C936" s="167"/>
      <c r="D936" s="167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</row>
    <row r="937" ht="15.75" customHeight="1">
      <c r="A937" s="167"/>
      <c r="B937" s="167"/>
      <c r="C937" s="167"/>
      <c r="D937" s="167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</row>
    <row r="938" ht="15.75" customHeight="1">
      <c r="A938" s="167"/>
      <c r="B938" s="167"/>
      <c r="C938" s="167"/>
      <c r="D938" s="167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</row>
    <row r="939" ht="15.75" customHeight="1">
      <c r="A939" s="167"/>
      <c r="B939" s="167"/>
      <c r="C939" s="167"/>
      <c r="D939" s="167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</row>
    <row r="940" ht="15.75" customHeight="1">
      <c r="A940" s="167"/>
      <c r="B940" s="167"/>
      <c r="C940" s="167"/>
      <c r="D940" s="167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</row>
    <row r="941" ht="15.75" customHeight="1">
      <c r="A941" s="167"/>
      <c r="B941" s="167"/>
      <c r="C941" s="167"/>
      <c r="D941" s="167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</row>
    <row r="942" ht="15.75" customHeight="1">
      <c r="A942" s="167"/>
      <c r="B942" s="167"/>
      <c r="C942" s="167"/>
      <c r="D942" s="167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</row>
    <row r="943" ht="15.75" customHeight="1">
      <c r="A943" s="167"/>
      <c r="B943" s="167"/>
      <c r="C943" s="167"/>
      <c r="D943" s="167"/>
      <c r="E943" s="167"/>
      <c r="F943" s="167"/>
      <c r="G943" s="167"/>
      <c r="H943" s="167"/>
      <c r="I943" s="167"/>
      <c r="J943" s="167"/>
      <c r="K943" s="167"/>
      <c r="L943" s="167"/>
      <c r="M943" s="167"/>
      <c r="N943" s="167"/>
      <c r="O943" s="167"/>
      <c r="P943" s="167"/>
      <c r="Q943" s="167"/>
      <c r="R943" s="167"/>
      <c r="S943" s="167"/>
      <c r="T943" s="167"/>
      <c r="U943" s="167"/>
      <c r="V943" s="167"/>
      <c r="W943" s="167"/>
      <c r="X943" s="167"/>
      <c r="Y943" s="167"/>
      <c r="Z943" s="167"/>
    </row>
    <row r="944" ht="15.75" customHeight="1">
      <c r="A944" s="167"/>
      <c r="B944" s="167"/>
      <c r="C944" s="167"/>
      <c r="D944" s="167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</row>
    <row r="945" ht="15.75" customHeight="1">
      <c r="A945" s="167"/>
      <c r="B945" s="167"/>
      <c r="C945" s="167"/>
      <c r="D945" s="167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</row>
    <row r="946" ht="15.75" customHeight="1">
      <c r="A946" s="167"/>
      <c r="B946" s="167"/>
      <c r="C946" s="167"/>
      <c r="D946" s="167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</row>
    <row r="947" ht="15.75" customHeight="1">
      <c r="A947" s="167"/>
      <c r="B947" s="167"/>
      <c r="C947" s="167"/>
      <c r="D947" s="167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</row>
    <row r="948" ht="15.75" customHeight="1">
      <c r="A948" s="167"/>
      <c r="B948" s="167"/>
      <c r="C948" s="167"/>
      <c r="D948" s="167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</row>
    <row r="949" ht="15.75" customHeight="1">
      <c r="A949" s="167"/>
      <c r="B949" s="167"/>
      <c r="C949" s="167"/>
      <c r="D949" s="167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</row>
    <row r="950" ht="15.75" customHeight="1">
      <c r="A950" s="167"/>
      <c r="B950" s="167"/>
      <c r="C950" s="167"/>
      <c r="D950" s="167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</row>
    <row r="951" ht="15.75" customHeight="1">
      <c r="A951" s="167"/>
      <c r="B951" s="167"/>
      <c r="C951" s="167"/>
      <c r="D951" s="167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</row>
    <row r="952" ht="15.75" customHeight="1">
      <c r="A952" s="167"/>
      <c r="B952" s="167"/>
      <c r="C952" s="167"/>
      <c r="D952" s="167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</row>
    <row r="953" ht="15.75" customHeight="1">
      <c r="A953" s="167"/>
      <c r="B953" s="167"/>
      <c r="C953" s="167"/>
      <c r="D953" s="167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</row>
    <row r="954" ht="15.75" customHeight="1">
      <c r="A954" s="167"/>
      <c r="B954" s="167"/>
      <c r="C954" s="167"/>
      <c r="D954" s="167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</row>
    <row r="955" ht="15.75" customHeight="1">
      <c r="A955" s="167"/>
      <c r="B955" s="167"/>
      <c r="C955" s="167"/>
      <c r="D955" s="167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</row>
    <row r="956" ht="15.75" customHeight="1">
      <c r="A956" s="167"/>
      <c r="B956" s="167"/>
      <c r="C956" s="167"/>
      <c r="D956" s="167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</row>
    <row r="957" ht="15.75" customHeight="1">
      <c r="A957" s="167"/>
      <c r="B957" s="167"/>
      <c r="C957" s="167"/>
      <c r="D957" s="167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</row>
    <row r="958" ht="15.75" customHeight="1">
      <c r="A958" s="167"/>
      <c r="B958" s="167"/>
      <c r="C958" s="167"/>
      <c r="D958" s="167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</row>
    <row r="959" ht="15.75" customHeight="1">
      <c r="A959" s="167"/>
      <c r="B959" s="167"/>
      <c r="C959" s="167"/>
      <c r="D959" s="167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</row>
    <row r="960" ht="15.75" customHeight="1">
      <c r="A960" s="167"/>
      <c r="B960" s="167"/>
      <c r="C960" s="167"/>
      <c r="D960" s="167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</row>
    <row r="961" ht="15.75" customHeight="1">
      <c r="A961" s="167"/>
      <c r="B961" s="167"/>
      <c r="C961" s="167"/>
      <c r="D961" s="167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</row>
    <row r="962" ht="15.75" customHeight="1">
      <c r="A962" s="167"/>
      <c r="B962" s="167"/>
      <c r="C962" s="167"/>
      <c r="D962" s="167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</row>
    <row r="963" ht="15.75" customHeight="1">
      <c r="A963" s="167"/>
      <c r="B963" s="167"/>
      <c r="C963" s="167"/>
      <c r="D963" s="167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</row>
    <row r="964" ht="15.75" customHeight="1">
      <c r="A964" s="167"/>
      <c r="B964" s="167"/>
      <c r="C964" s="167"/>
      <c r="D964" s="167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</row>
    <row r="965" ht="15.75" customHeight="1">
      <c r="A965" s="167"/>
      <c r="B965" s="167"/>
      <c r="C965" s="167"/>
      <c r="D965" s="167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</row>
    <row r="966" ht="15.75" customHeight="1">
      <c r="A966" s="167"/>
      <c r="B966" s="167"/>
      <c r="C966" s="167"/>
      <c r="D966" s="167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</row>
    <row r="967" ht="15.75" customHeight="1">
      <c r="A967" s="167"/>
      <c r="B967" s="167"/>
      <c r="C967" s="167"/>
      <c r="D967" s="167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</row>
    <row r="968" ht="15.75" customHeight="1">
      <c r="A968" s="167"/>
      <c r="B968" s="167"/>
      <c r="C968" s="167"/>
      <c r="D968" s="16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</row>
    <row r="969" ht="15.75" customHeight="1">
      <c r="A969" s="167"/>
      <c r="B969" s="167"/>
      <c r="C969" s="167"/>
      <c r="D969" s="167"/>
      <c r="E969" s="167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</row>
    <row r="970" ht="15.75" customHeight="1">
      <c r="A970" s="167"/>
      <c r="B970" s="167"/>
      <c r="C970" s="167"/>
      <c r="D970" s="167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</row>
    <row r="971" ht="15.75" customHeight="1">
      <c r="A971" s="167"/>
      <c r="B971" s="167"/>
      <c r="C971" s="167"/>
      <c r="D971" s="167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</row>
    <row r="972" ht="15.75" customHeight="1">
      <c r="A972" s="167"/>
      <c r="B972" s="167"/>
      <c r="C972" s="167"/>
      <c r="D972" s="167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</row>
    <row r="973" ht="15.75" customHeight="1">
      <c r="A973" s="167"/>
      <c r="B973" s="167"/>
      <c r="C973" s="167"/>
      <c r="D973" s="167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</row>
    <row r="974" ht="15.75" customHeight="1">
      <c r="A974" s="167"/>
      <c r="B974" s="167"/>
      <c r="C974" s="167"/>
      <c r="D974" s="167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</row>
    <row r="975" ht="15.75" customHeight="1">
      <c r="A975" s="167"/>
      <c r="B975" s="167"/>
      <c r="C975" s="167"/>
      <c r="D975" s="167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</row>
    <row r="976" ht="15.75" customHeight="1">
      <c r="A976" s="167"/>
      <c r="B976" s="167"/>
      <c r="C976" s="167"/>
      <c r="D976" s="167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</row>
    <row r="977" ht="15.75" customHeight="1">
      <c r="A977" s="167"/>
      <c r="B977" s="167"/>
      <c r="C977" s="167"/>
      <c r="D977" s="167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</row>
    <row r="978" ht="15.75" customHeight="1">
      <c r="A978" s="167"/>
      <c r="B978" s="167"/>
      <c r="C978" s="167"/>
      <c r="D978" s="167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</row>
    <row r="979" ht="15.75" customHeight="1">
      <c r="A979" s="167"/>
      <c r="B979" s="167"/>
      <c r="C979" s="167"/>
      <c r="D979" s="167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</row>
    <row r="980" ht="15.75" customHeight="1">
      <c r="A980" s="167"/>
      <c r="B980" s="167"/>
      <c r="C980" s="167"/>
      <c r="D980" s="167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</row>
    <row r="981" ht="15.75" customHeight="1">
      <c r="A981" s="167"/>
      <c r="B981" s="167"/>
      <c r="C981" s="167"/>
      <c r="D981" s="167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</row>
    <row r="982" ht="15.75" customHeight="1">
      <c r="A982" s="167"/>
      <c r="B982" s="167"/>
      <c r="C982" s="167"/>
      <c r="D982" s="167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</row>
    <row r="983" ht="15.75" customHeight="1">
      <c r="A983" s="167"/>
      <c r="B983" s="167"/>
      <c r="C983" s="167"/>
      <c r="D983" s="167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</row>
    <row r="984" ht="15.75" customHeight="1">
      <c r="A984" s="167"/>
      <c r="B984" s="167"/>
      <c r="C984" s="167"/>
      <c r="D984" s="167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</row>
    <row r="985" ht="15.75" customHeight="1">
      <c r="A985" s="167"/>
      <c r="B985" s="167"/>
      <c r="C985" s="167"/>
      <c r="D985" s="167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</row>
    <row r="986" ht="15.75" customHeight="1">
      <c r="A986" s="167"/>
      <c r="B986" s="167"/>
      <c r="C986" s="167"/>
      <c r="D986" s="167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</row>
    <row r="987" ht="15.75" customHeight="1">
      <c r="A987" s="167"/>
      <c r="B987" s="167"/>
      <c r="C987" s="167"/>
      <c r="D987" s="167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</row>
    <row r="988" ht="15.75" customHeight="1">
      <c r="A988" s="167"/>
      <c r="B988" s="167"/>
      <c r="C988" s="167"/>
      <c r="D988" s="167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</row>
    <row r="989" ht="15.75" customHeight="1">
      <c r="A989" s="167"/>
      <c r="B989" s="167"/>
      <c r="C989" s="167"/>
      <c r="D989" s="167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</row>
    <row r="990" ht="15.75" customHeight="1">
      <c r="A990" s="167"/>
      <c r="B990" s="167"/>
      <c r="C990" s="167"/>
      <c r="D990" s="167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</row>
    <row r="991" ht="15.75" customHeight="1">
      <c r="A991" s="167"/>
      <c r="B991" s="167"/>
      <c r="C991" s="167"/>
      <c r="D991" s="167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</row>
    <row r="992" ht="15.75" customHeight="1">
      <c r="A992" s="167"/>
      <c r="B992" s="167"/>
      <c r="C992" s="167"/>
      <c r="D992" s="167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</row>
    <row r="993" ht="15.75" customHeight="1">
      <c r="A993" s="167"/>
      <c r="B993" s="167"/>
      <c r="C993" s="167"/>
      <c r="D993" s="167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</row>
    <row r="994" ht="15.75" customHeight="1">
      <c r="A994" s="167"/>
      <c r="B994" s="167"/>
      <c r="C994" s="167"/>
      <c r="D994" s="167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</row>
    <row r="995" ht="15.75" customHeight="1">
      <c r="A995" s="167"/>
      <c r="B995" s="167"/>
      <c r="C995" s="167"/>
      <c r="D995" s="167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</row>
    <row r="996" ht="15.75" customHeight="1">
      <c r="A996" s="167"/>
      <c r="B996" s="167"/>
      <c r="C996" s="167"/>
      <c r="D996" s="167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</row>
    <row r="997" ht="15.75" customHeight="1">
      <c r="A997" s="167"/>
      <c r="B997" s="167"/>
      <c r="C997" s="167"/>
      <c r="D997" s="167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</row>
    <row r="998" ht="15.75" customHeight="1">
      <c r="A998" s="167"/>
      <c r="B998" s="167"/>
      <c r="C998" s="167"/>
      <c r="D998" s="167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</row>
    <row r="999" ht="15.75" customHeight="1">
      <c r="A999" s="167"/>
      <c r="B999" s="167"/>
      <c r="C999" s="167"/>
      <c r="D999" s="167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</row>
    <row r="1000" ht="15.75" customHeight="1">
      <c r="A1000" s="167"/>
      <c r="B1000" s="167"/>
      <c r="C1000" s="167"/>
      <c r="D1000" s="167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</row>
  </sheetData>
  <hyperlinks>
    <hyperlink r:id="rId1" ref="E6"/>
    <hyperlink r:id="rId2" ref="H14"/>
  </hyperlinks>
  <printOptions/>
  <pageMargins bottom="0.75" footer="0.0" header="0.0" left="0.7" right="0.7" top="0.75"/>
  <pageSetup orientation="landscape"/>
  <drawing r:id="rId3"/>
</worksheet>
</file>